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R29" i="4"/>
  <c r="GR30" s="1"/>
  <c r="GQ29"/>
  <c r="GQ30" s="1"/>
  <c r="GP29"/>
  <c r="GP30" s="1"/>
  <c r="GO29"/>
  <c r="GO30" s="1"/>
  <c r="GN29"/>
  <c r="GN30" s="1"/>
  <c r="GM29"/>
  <c r="GM30" s="1"/>
  <c r="GL29"/>
  <c r="GL30" s="1"/>
  <c r="GK29"/>
  <c r="GK30" s="1"/>
  <c r="GJ29"/>
  <c r="GJ30" s="1"/>
  <c r="GI29"/>
  <c r="GI30" s="1"/>
  <c r="GH29"/>
  <c r="GH30" s="1"/>
  <c r="GG29"/>
  <c r="GG30" s="1"/>
  <c r="GF30"/>
  <c r="GF29"/>
  <c r="GE29"/>
  <c r="GE30" s="1"/>
  <c r="GD29"/>
  <c r="GD30" s="1"/>
  <c r="GC30"/>
  <c r="FX30"/>
  <c r="FW30"/>
  <c r="FV30"/>
  <c r="FU30"/>
  <c r="GC29"/>
  <c r="GB29"/>
  <c r="GB30" s="1"/>
  <c r="GA29"/>
  <c r="GA30" s="1"/>
  <c r="FZ29"/>
  <c r="FZ30" s="1"/>
  <c r="FY29"/>
  <c r="FY30" s="1"/>
  <c r="FX29"/>
  <c r="FW29"/>
  <c r="FV29"/>
  <c r="FU29"/>
  <c r="FT29"/>
  <c r="FT30" s="1"/>
  <c r="FS29"/>
  <c r="FS30" s="1"/>
  <c r="FR29"/>
  <c r="FR30" s="1"/>
  <c r="FM30"/>
  <c r="FL30"/>
  <c r="FK30"/>
  <c r="FJ30"/>
  <c r="FQ29"/>
  <c r="FQ30" s="1"/>
  <c r="FP29"/>
  <c r="FP30" s="1"/>
  <c r="FO29"/>
  <c r="FO30" s="1"/>
  <c r="FN29"/>
  <c r="FN30" s="1"/>
  <c r="FM29"/>
  <c r="FL29"/>
  <c r="FK29"/>
  <c r="FJ29"/>
  <c r="FI29"/>
  <c r="FI30" s="1"/>
  <c r="FH29"/>
  <c r="FH30" s="1"/>
  <c r="FG29"/>
  <c r="FG30" s="1"/>
  <c r="FF29"/>
  <c r="FF30" s="1"/>
  <c r="FE30"/>
  <c r="EZ30"/>
  <c r="EY30"/>
  <c r="EX30"/>
  <c r="EW30"/>
  <c r="FE29"/>
  <c r="FD29"/>
  <c r="FD30" s="1"/>
  <c r="FC29"/>
  <c r="FC30" s="1"/>
  <c r="FB29"/>
  <c r="FB30" s="1"/>
  <c r="FA29"/>
  <c r="FA30" s="1"/>
  <c r="EZ29"/>
  <c r="EY29"/>
  <c r="EX29"/>
  <c r="EW29"/>
  <c r="EV29"/>
  <c r="EV30" s="1"/>
  <c r="EU29"/>
  <c r="EU30" s="1"/>
  <c r="ET29"/>
  <c r="ET30" s="1"/>
  <c r="ES30"/>
  <c r="ER30"/>
  <c r="EM30"/>
  <c r="EL30"/>
  <c r="EK30"/>
  <c r="EJ30"/>
  <c r="ES29"/>
  <c r="ER29"/>
  <c r="EQ29"/>
  <c r="EQ30" s="1"/>
  <c r="EP29"/>
  <c r="EP30" s="1"/>
  <c r="EO29"/>
  <c r="EO30" s="1"/>
  <c r="EN29"/>
  <c r="EN30" s="1"/>
  <c r="EM29"/>
  <c r="EL29"/>
  <c r="EK29"/>
  <c r="EJ29"/>
  <c r="EI29"/>
  <c r="EI30" s="1"/>
  <c r="EH29"/>
  <c r="EH30" s="1"/>
  <c r="EB30"/>
  <c r="EA30"/>
  <c r="DZ30"/>
  <c r="EG29"/>
  <c r="EG30" s="1"/>
  <c r="EF29"/>
  <c r="EF30" s="1"/>
  <c r="EE29"/>
  <c r="EE30" s="1"/>
  <c r="ED29"/>
  <c r="ED30" s="1"/>
  <c r="EC29"/>
  <c r="EC30" s="1"/>
  <c r="EB29"/>
  <c r="EA29"/>
  <c r="DZ29"/>
  <c r="DY29"/>
  <c r="DY30" s="1"/>
  <c r="DX29"/>
  <c r="DX30" s="1"/>
  <c r="DW29"/>
  <c r="DW30" s="1"/>
  <c r="DV29"/>
  <c r="DV30" s="1"/>
  <c r="DQ30"/>
  <c r="DP30"/>
  <c r="DO30"/>
  <c r="DN30"/>
  <c r="DU29"/>
  <c r="DU30" s="1"/>
  <c r="DT29"/>
  <c r="DT30" s="1"/>
  <c r="DS29"/>
  <c r="DS30" s="1"/>
  <c r="DR29"/>
  <c r="DR30" s="1"/>
  <c r="DQ29"/>
  <c r="DP29"/>
  <c r="DO29"/>
  <c r="DN29"/>
  <c r="DM29"/>
  <c r="DM30" s="1"/>
  <c r="DL29"/>
  <c r="DL30" s="1"/>
  <c r="DK29"/>
  <c r="DK30" s="1"/>
  <c r="DJ29"/>
  <c r="DJ30" s="1"/>
  <c r="DE30"/>
  <c r="DD30"/>
  <c r="DC30"/>
  <c r="DB30"/>
  <c r="DI29"/>
  <c r="DI30" s="1"/>
  <c r="DH29"/>
  <c r="DH30" s="1"/>
  <c r="DG29"/>
  <c r="DG30" s="1"/>
  <c r="DF29"/>
  <c r="DF30" s="1"/>
  <c r="DE29"/>
  <c r="DD29"/>
  <c r="DC29"/>
  <c r="DB29"/>
  <c r="DA29"/>
  <c r="DA30" s="1"/>
  <c r="CZ29"/>
  <c r="CZ30" s="1"/>
  <c r="CY29"/>
  <c r="CY30" s="1"/>
  <c r="CX29"/>
  <c r="CX30" s="1"/>
  <c r="CU30"/>
  <c r="CT30"/>
  <c r="CS30"/>
  <c r="CR30"/>
  <c r="CW29"/>
  <c r="CW30" s="1"/>
  <c r="CV29"/>
  <c r="CV30" s="1"/>
  <c r="CU29"/>
  <c r="CT29"/>
  <c r="CS29"/>
  <c r="CR29"/>
  <c r="CQ30"/>
  <c r="CQ29"/>
  <c r="CP29"/>
  <c r="CP30" s="1"/>
  <c r="CO29"/>
  <c r="CO30" s="1"/>
  <c r="CN30"/>
  <c r="CK30"/>
  <c r="CJ30"/>
  <c r="CI30"/>
  <c r="CN29"/>
  <c r="CM29"/>
  <c r="CM30" s="1"/>
  <c r="CL29"/>
  <c r="CL30" s="1"/>
  <c r="CK29"/>
  <c r="CJ29"/>
  <c r="CI29"/>
  <c r="CF30"/>
  <c r="CE30"/>
  <c r="CD30"/>
  <c r="CC30"/>
  <c r="CH29"/>
  <c r="CH30" s="1"/>
  <c r="CG29"/>
  <c r="CG30" s="1"/>
  <c r="CF29"/>
  <c r="CE29"/>
  <c r="CD29"/>
  <c r="CC29"/>
  <c r="CB29"/>
  <c r="CB30" s="1"/>
  <c r="CA29"/>
  <c r="CA30" s="1"/>
  <c r="BZ29"/>
  <c r="BZ30" s="1"/>
  <c r="BY30"/>
  <c r="BY29"/>
  <c r="BX29"/>
  <c r="BX30" s="1"/>
  <c r="BW29"/>
  <c r="BW30" s="1"/>
  <c r="BO30"/>
  <c r="BV29"/>
  <c r="BV30" s="1"/>
  <c r="BU29"/>
  <c r="BU30" s="1"/>
  <c r="BT29"/>
  <c r="BT30" s="1"/>
  <c r="BS29"/>
  <c r="BS30" s="1"/>
  <c r="BR29"/>
  <c r="BR30" s="1"/>
  <c r="BQ29"/>
  <c r="BQ30" s="1"/>
  <c r="BP29"/>
  <c r="BP30" s="1"/>
  <c r="BO29"/>
  <c r="BN29"/>
  <c r="BN30" s="1"/>
  <c r="BF30"/>
  <c r="BM29"/>
  <c r="BM30" s="1"/>
  <c r="BL29"/>
  <c r="BL30" s="1"/>
  <c r="BK29"/>
  <c r="BK30" s="1"/>
  <c r="BJ29"/>
  <c r="BJ30" s="1"/>
  <c r="BI29"/>
  <c r="BI30" s="1"/>
  <c r="BH29"/>
  <c r="BH30" s="1"/>
  <c r="BG29"/>
  <c r="BG30" s="1"/>
  <c r="BF29"/>
  <c r="BE29"/>
  <c r="BE30" s="1"/>
  <c r="BD30"/>
  <c r="BB30"/>
  <c r="AW30"/>
  <c r="AV30"/>
  <c r="BD29"/>
  <c r="BC29"/>
  <c r="BC30" s="1"/>
  <c r="BB29"/>
  <c r="BA29"/>
  <c r="BA30" s="1"/>
  <c r="AZ29"/>
  <c r="AZ30" s="1"/>
  <c r="AY29"/>
  <c r="AY30" s="1"/>
  <c r="AX29"/>
  <c r="AX30" s="1"/>
  <c r="AW29"/>
  <c r="AV29"/>
  <c r="AN30"/>
  <c r="AU29"/>
  <c r="AU30" s="1"/>
  <c r="AT29"/>
  <c r="AT30" s="1"/>
  <c r="AS29"/>
  <c r="AS30" s="1"/>
  <c r="AR29"/>
  <c r="AR30" s="1"/>
  <c r="AQ29"/>
  <c r="AQ30" s="1"/>
  <c r="AP29"/>
  <c r="AP30" s="1"/>
  <c r="AO29"/>
  <c r="AO30" s="1"/>
  <c r="AN29"/>
  <c r="AM29"/>
  <c r="AM30" s="1"/>
  <c r="AK30"/>
  <c r="AE30"/>
  <c r="AL29"/>
  <c r="AL30" s="1"/>
  <c r="AK29"/>
  <c r="AJ29"/>
  <c r="AJ30" s="1"/>
  <c r="AI29"/>
  <c r="AI30" s="1"/>
  <c r="AH29"/>
  <c r="AH30" s="1"/>
  <c r="AG29"/>
  <c r="AG30" s="1"/>
  <c r="AF29"/>
  <c r="AF30" s="1"/>
  <c r="AE29"/>
  <c r="AD29"/>
  <c r="AD30" s="1"/>
  <c r="AC29"/>
  <c r="AC30" s="1"/>
  <c r="AB29"/>
  <c r="AB30" s="1"/>
  <c r="AA29"/>
  <c r="AA30" s="1"/>
  <c r="Z29"/>
  <c r="Z30" s="1"/>
  <c r="Y29"/>
  <c r="Y30" s="1"/>
  <c r="X29"/>
  <c r="X30" s="1"/>
  <c r="D35"/>
  <c r="T29"/>
  <c r="T30" s="1"/>
  <c r="S29"/>
  <c r="S30" s="1"/>
  <c r="R29"/>
  <c r="R30" s="1"/>
  <c r="Q30"/>
  <c r="P30"/>
  <c r="Q29"/>
  <c r="P29"/>
  <c r="O29"/>
  <c r="O30" s="1"/>
  <c r="N29"/>
  <c r="N30" s="1"/>
  <c r="M29"/>
  <c r="M30" s="1"/>
  <c r="L29"/>
  <c r="L30" s="1"/>
  <c r="K29"/>
  <c r="K30" s="1"/>
  <c r="J29"/>
  <c r="J30" s="1"/>
  <c r="I29"/>
  <c r="I30" s="1"/>
  <c r="H29"/>
  <c r="H30" s="1"/>
  <c r="G29"/>
  <c r="G30" s="1"/>
  <c r="F29"/>
  <c r="F30" s="1"/>
  <c r="U30"/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A39" i="3"/>
  <c r="A40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4" i="2" l="1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E65" i="2" l="1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D39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DR40"/>
  <c r="C40"/>
  <c r="D29" i="4"/>
  <c r="D30" s="1"/>
  <c r="E29"/>
  <c r="E30" s="1"/>
  <c r="U29"/>
  <c r="V29"/>
  <c r="V30" s="1"/>
  <c r="W29"/>
  <c r="W30" s="1"/>
  <c r="C29"/>
  <c r="C30" s="1"/>
  <c r="E51" l="1"/>
  <c r="D51" s="1"/>
  <c r="E53"/>
  <c r="D53" s="1"/>
  <c r="E52"/>
  <c r="D5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47" i="4"/>
  <c r="L47" s="1"/>
  <c r="M48"/>
  <c r="L48" s="1"/>
  <c r="M49"/>
  <c r="L49" s="1"/>
  <c r="K47"/>
  <c r="J47" s="1"/>
  <c r="K48"/>
  <c r="J48" s="1"/>
  <c r="K49"/>
  <c r="J49" s="1"/>
  <c r="I47"/>
  <c r="H47" s="1"/>
  <c r="I48"/>
  <c r="H48" s="1"/>
  <c r="I49"/>
  <c r="H49" s="1"/>
  <c r="G47"/>
  <c r="F47" s="1"/>
  <c r="G48"/>
  <c r="F48" s="1"/>
  <c r="G49"/>
  <c r="F49" s="1"/>
  <c r="E47"/>
  <c r="D47" s="1"/>
  <c r="E48"/>
  <c r="D48" s="1"/>
  <c r="E49"/>
  <c r="D49" s="1"/>
  <c r="E42"/>
  <c r="D42" s="1"/>
  <c r="E43"/>
  <c r="D43" s="1"/>
  <c r="E44"/>
  <c r="D44" s="1"/>
  <c r="I38"/>
  <c r="H38" s="1"/>
  <c r="I39"/>
  <c r="H39" s="1"/>
  <c r="I40"/>
  <c r="H40" s="1"/>
  <c r="G38"/>
  <c r="F38" s="1"/>
  <c r="G39"/>
  <c r="F39" s="1"/>
  <c r="G40"/>
  <c r="F40" s="1"/>
  <c r="E38"/>
  <c r="D38" s="1"/>
  <c r="E39"/>
  <c r="D39" s="1"/>
  <c r="E40"/>
  <c r="D40" s="1"/>
  <c r="E33"/>
  <c r="D33" s="1"/>
  <c r="E34"/>
  <c r="D34" s="1"/>
  <c r="E35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54" i="4"/>
  <c r="E54"/>
  <c r="L50"/>
  <c r="M50"/>
  <c r="J50"/>
  <c r="K50"/>
  <c r="H50"/>
  <c r="I50"/>
  <c r="F50"/>
  <c r="G50"/>
  <c r="D50"/>
  <c r="E50"/>
  <c r="D45"/>
  <c r="E45"/>
  <c r="H41"/>
  <c r="I41"/>
  <c r="F41"/>
  <c r="G41"/>
  <c r="D36"/>
  <c r="E36"/>
  <c r="D41"/>
  <c r="E41"/>
</calcChain>
</file>

<file path=xl/sharedStrings.xml><?xml version="1.0" encoding="utf-8"?>
<sst xmlns="http://schemas.openxmlformats.org/spreadsheetml/2006/main" count="2152" uniqueCount="1307">
  <si>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</si>
  <si>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</si>
  <si>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</si>
  <si>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</si>
  <si>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</si>
  <si>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</si>
  <si>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</si>
  <si>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</si>
  <si>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</si>
  <si>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</si>
  <si>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</si>
  <si>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</si>
  <si>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</si>
  <si>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</si>
  <si>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</si>
  <si>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</si>
  <si>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</si>
  <si>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</si>
  <si>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</si>
  <si>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</si>
  <si>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</si>
  <si>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</si>
  <si>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</si>
  <si>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</si>
  <si>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</si>
  <si>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</si>
  <si>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</si>
  <si>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</si>
  <si>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</si>
  <si>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</si>
  <si>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</si>
  <si>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</si>
  <si>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</si>
  <si>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</si>
  <si>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</si>
  <si>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</si>
  <si>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</si>
  <si>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</si>
  <si>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</si>
  <si>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</si>
  <si>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</si>
  <si>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</si>
  <si>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</si>
  <si>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</si>
  <si>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</si>
  <si>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</si>
  <si>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</si>
  <si>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</si>
  <si>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</si>
  <si>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</si>
  <si>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</si>
  <si>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</si>
  <si>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</si>
  <si>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</si>
  <si>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</si>
  <si>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</si>
  <si>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</si>
  <si>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</si>
  <si>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</si>
  <si>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</si>
  <si>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</si>
  <si>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</si>
  <si>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</si>
  <si>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</si>
  <si>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</si>
  <si>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</si>
  <si>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</si>
  <si>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</si>
  <si>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</si>
  <si>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</si>
  <si>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</si>
  <si>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</si>
  <si>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</si>
  <si>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</si>
  <si>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</si>
  <si>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</si>
  <si>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</si>
  <si>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</si>
  <si>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</si>
  <si>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</si>
  <si>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</si>
  <si>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</si>
  <si>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</si>
  <si>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</si>
  <si>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</si>
  <si>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</si>
  <si>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</si>
  <si>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</si>
  <si>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</si>
  <si>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</si>
  <si>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</si>
  <si>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</si>
  <si>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</si>
  <si>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</si>
  <si>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</si>
  <si>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</si>
  <si>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</si>
  <si>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</si>
  <si>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</si>
  <si>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</si>
  <si>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</si>
  <si>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</si>
  <si>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</si>
  <si>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</si>
  <si>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</si>
  <si>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</si>
  <si>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</si>
  <si>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</si>
  <si>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</si>
  <si>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</si>
  <si>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</si>
  <si>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</si>
  <si>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</si>
  <si>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</si>
  <si>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</si>
  <si>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</si>
  <si>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</si>
  <si>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</si>
  <si>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</si>
  <si>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</si>
  <si>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</si>
  <si>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</si>
  <si>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</si>
  <si>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</si>
  <si>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</si>
  <si>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</si>
  <si>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</si>
  <si>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</si>
  <si>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</si>
  <si>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</si>
  <si>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</si>
  <si>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</si>
  <si>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</si>
  <si>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</si>
  <si>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</si>
  <si>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</si>
  <si>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</si>
  <si>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</si>
  <si>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</si>
  <si>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</si>
  <si>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</si>
  <si>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</si>
  <si>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</si>
  <si>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</si>
  <si>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</si>
  <si>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</si>
  <si>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</si>
  <si>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</si>
  <si>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</si>
  <si>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</si>
  <si>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</si>
  <si>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</si>
  <si>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</si>
  <si>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</si>
  <si>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</si>
  <si>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</si>
  <si>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</si>
  <si>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</si>
  <si>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</si>
  <si>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</si>
  <si>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</si>
  <si>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</si>
  <si>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</si>
  <si>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</si>
  <si>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</si>
  <si>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</si>
  <si>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</si>
  <si>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</si>
  <si>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</si>
  <si>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</si>
  <si>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</si>
  <si>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</si>
  <si>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</si>
  <si>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</si>
  <si>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</si>
  <si>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</si>
  <si>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</si>
  <si>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</si>
  <si>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</si>
  <si>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</si>
  <si>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</si>
  <si>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</si>
  <si>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</si>
  <si>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</si>
  <si>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</si>
  <si>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</si>
  <si>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</si>
  <si>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</si>
  <si>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</si>
  <si>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</si>
  <si>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</si>
  <si>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</si>
  <si>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</si>
  <si>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</si>
  <si>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</si>
  <si>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</si>
  <si>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</si>
  <si>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</si>
  <si>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</si>
  <si>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</si>
  <si>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</si>
  <si>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</si>
  <si>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</si>
  <si>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</si>
  <si>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</si>
  <si>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</si>
  <si>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</si>
  <si>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</si>
  <si>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</si>
  <si>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</si>
  <si>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</si>
  <si>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</si>
  <si>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</si>
  <si>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</si>
  <si>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</si>
  <si>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</si>
  <si>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</si>
  <si>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</si>
  <si>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</si>
  <si>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</si>
  <si>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</si>
  <si>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</si>
  <si>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</si>
  <si>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</si>
  <si>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</si>
  <si>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</si>
  <si>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</si>
  <si>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</si>
  <si>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</si>
  <si>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</si>
  <si>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</si>
  <si>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</si>
  <si>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</si>
  <si>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</si>
  <si>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</si>
  <si>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</si>
  <si>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</si>
  <si>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</si>
  <si>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</si>
  <si>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</si>
  <si>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</si>
  <si>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</si>
  <si>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</si>
  <si>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</si>
  <si>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</si>
  <si>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</si>
  <si>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</si>
  <si>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</si>
  <si>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</si>
  <si>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</si>
  <si>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</si>
  <si>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</si>
  <si>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</si>
  <si>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</si>
  <si>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</si>
  <si>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</si>
  <si>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</si>
  <si>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</si>
  <si>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</si>
  <si>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</si>
  <si>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</si>
  <si>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</si>
  <si>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</si>
  <si>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</si>
  <si>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</si>
  <si>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</si>
  <si>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</si>
  <si>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</si>
  <si>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</si>
  <si>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</si>
  <si>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</si>
  <si>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</si>
  <si>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</si>
  <si>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</si>
  <si>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Барлығы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</si>
  <si>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</si>
  <si>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</si>
  <si>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</si>
  <si>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</si>
  <si>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</si>
  <si>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</si>
  <si>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</si>
  <si>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</si>
  <si>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</si>
  <si>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</si>
  <si>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</si>
  <si>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</si>
  <si>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</si>
  <si>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</si>
  <si>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</si>
  <si>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</si>
  <si>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</si>
  <si>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</si>
  <si>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</si>
  <si>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</si>
  <si>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</si>
  <si>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</si>
  <si>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</si>
  <si>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</si>
  <si>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</si>
  <si>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</si>
  <si>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</si>
  <si>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</si>
  <si>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</si>
  <si>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</si>
  <si>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</si>
  <si>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</si>
  <si>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</si>
  <si>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</si>
  <si>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</si>
  <si>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</si>
  <si>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</si>
  <si>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</si>
  <si>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>түсініктері бар</t>
  </si>
  <si>
    <t>қатысады</t>
  </si>
  <si>
    <t>жеткізеді</t>
  </si>
  <si>
    <t>жатқа айтады</t>
  </si>
  <si>
    <t>жатқа айтуға талпынады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</si>
  <si>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</si>
  <si>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</si>
  <si>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</si>
  <si>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</si>
  <si>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</si>
  <si>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</si>
  <si>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</si>
  <si>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</si>
  <si>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</si>
  <si>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</si>
  <si>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</si>
  <si>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</si>
  <si>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</si>
  <si>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</si>
  <si>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</si>
  <si>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</si>
  <si>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</si>
  <si>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</si>
  <si>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</si>
  <si>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</si>
  <si>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</si>
  <si>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</si>
  <si>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</si>
  <si>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</si>
  <si>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</si>
  <si>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</si>
  <si>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</si>
  <si>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</si>
  <si>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</si>
  <si>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</si>
  <si>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</si>
  <si>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</si>
  <si>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</si>
  <si>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</si>
  <si>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</si>
  <si>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</si>
  <si>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</si>
  <si>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</si>
  <si>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</si>
  <si>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</si>
  <si>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</si>
  <si>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</si>
  <si>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</si>
  <si>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</si>
  <si>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</si>
  <si>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</si>
  <si>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</si>
  <si>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</si>
  <si>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</si>
  <si>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</si>
  <si>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</si>
  <si>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</si>
  <si>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</si>
  <si>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</si>
  <si>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</si>
  <si>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</si>
  <si>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</si>
  <si>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</si>
  <si>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</si>
  <si>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</si>
  <si>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</si>
  <si>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</si>
  <si>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</si>
  <si>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</si>
  <si>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</si>
  <si>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</si>
  <si>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</si>
  <si>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</si>
  <si>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</si>
  <si>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</si>
  <si>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</si>
  <si>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</si>
  <si>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</si>
  <si>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</si>
  <si>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</si>
  <si>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</si>
  <si>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</si>
  <si>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</si>
  <si>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</si>
  <si>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</si>
  <si>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</si>
  <si>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</si>
  <si>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</si>
  <si>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</si>
  <si>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</si>
  <si>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</si>
  <si>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</si>
  <si>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</si>
  <si>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</si>
  <si>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</si>
  <si>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</si>
  <si>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</si>
  <si>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</si>
  <si>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</si>
  <si>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</si>
  <si>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</si>
  <si>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</si>
  <si>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</si>
  <si>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</si>
  <si>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</si>
  <si>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</si>
  <si>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</si>
  <si>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</si>
  <si>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</si>
  <si>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</si>
  <si>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</si>
  <si>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</si>
  <si>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</si>
  <si>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</si>
  <si>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</si>
  <si>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</si>
  <si>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</si>
  <si>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</si>
  <si>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</si>
  <si>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</si>
  <si>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</si>
  <si>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</si>
  <si>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</si>
  <si>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</si>
  <si>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</si>
  <si>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</si>
  <si>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</si>
  <si>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</si>
  <si>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</si>
  <si>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</si>
  <si>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</si>
  <si>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</si>
  <si>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</si>
  <si>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</si>
  <si>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</si>
  <si>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</si>
  <si>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</si>
  <si>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</si>
  <si>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</si>
  <si>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</si>
  <si>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</si>
  <si>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</si>
  <si>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</si>
  <si>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</si>
  <si>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</si>
  <si>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</si>
  <si>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</si>
  <si>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</si>
  <si>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</si>
  <si>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</si>
  <si>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</si>
  <si>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</si>
  <si>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</si>
  <si>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</si>
  <si>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</si>
  <si>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</si>
  <si>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</si>
  <si>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</si>
  <si>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</si>
  <si>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</si>
  <si>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</si>
  <si>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</si>
  <si>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</si>
  <si>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</si>
  <si>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</si>
  <si>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</si>
  <si>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</si>
  <si>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</si>
  <si>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</si>
  <si>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</si>
  <si>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</si>
  <si>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</si>
  <si>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</si>
  <si>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</si>
  <si>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</si>
  <si>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</si>
  <si>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</si>
  <si>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</si>
  <si>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</si>
  <si>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</si>
  <si>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</si>
  <si>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</si>
  <si>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</si>
  <si>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</si>
  <si>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</si>
  <si>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</si>
  <si>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</si>
  <si>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</si>
  <si>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</si>
  <si>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</si>
  <si>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</si>
  <si>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</si>
  <si>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</si>
  <si>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</si>
  <si>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</si>
  <si>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</si>
  <si>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</si>
  <si>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</si>
  <si>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</si>
  <si>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</si>
  <si>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</si>
  <si>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</si>
  <si>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</si>
  <si>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</si>
  <si>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</si>
  <si>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</si>
  <si>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</si>
  <si>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</si>
  <si>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</si>
  <si>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</si>
  <si>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</si>
  <si>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</si>
  <si>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</si>
  <si>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</si>
  <si>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</si>
  <si>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</si>
  <si>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</si>
  <si>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</si>
  <si>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</si>
  <si>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</si>
  <si>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</si>
  <si>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</si>
  <si>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</si>
  <si>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</si>
  <si>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</si>
  <si>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</si>
  <si>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</si>
  <si>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</si>
  <si>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</si>
  <si>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</si>
  <si>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</si>
  <si>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</si>
  <si>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</si>
  <si>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</si>
  <si>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</si>
  <si>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</si>
  <si>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</si>
  <si>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</si>
  <si>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</si>
  <si>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</si>
  <si>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</si>
  <si>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</si>
  <si>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</si>
  <si>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</si>
  <si>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</si>
  <si>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</si>
  <si>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</si>
  <si>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</si>
  <si>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</si>
  <si>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</si>
  <si>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</si>
  <si>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</si>
  <si>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</si>
  <si>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</si>
  <si>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</si>
  <si>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</si>
  <si>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</si>
  <si>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</si>
  <si>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</si>
  <si>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</si>
  <si>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</si>
  <si>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</si>
  <si>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</si>
  <si>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</si>
  <si>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</si>
  <si>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</si>
  <si>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</si>
  <si>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</si>
  <si>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</si>
  <si>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</si>
  <si>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</si>
  <si>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</si>
  <si>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</si>
  <si>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</si>
  <si>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</si>
  <si>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</si>
  <si>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</si>
  <si>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</si>
  <si>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</si>
  <si>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</si>
  <si>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</si>
  <si>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</si>
  <si>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</si>
  <si>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</si>
  <si>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</si>
  <si>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</si>
  <si>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</si>
  <si>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</si>
  <si>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</si>
  <si>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</si>
  <si>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</si>
  <si>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</si>
  <si>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</si>
  <si>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</si>
  <si>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</si>
  <si>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</si>
  <si>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</si>
  <si>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</si>
  <si>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</si>
  <si>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</si>
  <si>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</si>
  <si>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</si>
  <si>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</si>
  <si>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</si>
  <si>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</si>
  <si>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</si>
  <si>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</si>
  <si>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</si>
  <si>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</si>
  <si>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</si>
  <si>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</si>
  <si>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</si>
  <si>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</si>
  <si>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</si>
  <si>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</si>
  <si>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</si>
  <si>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</si>
  <si>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</si>
  <si>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</si>
  <si>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</si>
  <si>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</si>
  <si>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</si>
  <si>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</si>
  <si>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</si>
  <si>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</si>
  <si>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</si>
  <si>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</si>
  <si>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</si>
  <si>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</si>
  <si>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</si>
  <si>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</si>
  <si>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</si>
  <si>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</si>
  <si>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</si>
  <si>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</si>
  <si>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</si>
  <si>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</si>
  <si>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</si>
  <si>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</si>
  <si>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</si>
  <si>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</si>
  <si>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</si>
  <si>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</si>
  <si>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</si>
  <si>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</si>
  <si>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</si>
  <si>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</si>
  <si>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</si>
  <si>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</si>
  <si>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</si>
  <si>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</si>
  <si>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</si>
  <si>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</si>
  <si>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</si>
  <si>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</si>
  <si>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</si>
  <si>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</si>
  <si>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</si>
  <si>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</si>
  <si>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</si>
  <si>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</si>
  <si>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</si>
  <si>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</si>
  <si>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</si>
  <si>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</si>
  <si>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</si>
  <si>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</si>
  <si>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</si>
  <si>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</si>
  <si>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</si>
  <si>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</si>
  <si>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</si>
  <si>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</si>
  <si>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</si>
  <si>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</si>
  <si>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</si>
  <si>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</si>
  <si>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</si>
  <si>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</si>
  <si>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</si>
  <si>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</si>
  <si>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</si>
  <si>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</si>
  <si>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</si>
  <si>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</si>
  <si>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</si>
  <si>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</si>
  <si>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</si>
  <si>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</si>
  <si>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</si>
  <si>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</si>
  <si>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</si>
  <si>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</si>
  <si>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</si>
  <si>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</si>
  <si>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</si>
  <si>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</si>
  <si>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</si>
  <si>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</si>
  <si>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</si>
  <si>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</si>
  <si>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</si>
  <si>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</si>
  <si>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</si>
  <si>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</si>
  <si>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</si>
  <si>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</si>
  <si>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</si>
  <si>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</si>
  <si>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</si>
  <si>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</si>
  <si>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</si>
  <si>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</si>
  <si>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</si>
  <si>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</si>
  <si>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</si>
  <si>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</si>
  <si>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</si>
  <si>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</si>
  <si>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</si>
  <si>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</si>
  <si>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</si>
  <si>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</si>
  <si>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</si>
  <si>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</si>
  <si>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</si>
  <si>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</si>
  <si>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</si>
  <si>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</si>
  <si>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</si>
  <si>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</si>
  <si>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</si>
  <si>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</si>
  <si>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</si>
  <si>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</si>
  <si>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</si>
  <si>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</si>
  <si>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</si>
  <si>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</si>
  <si>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</si>
  <si>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</si>
  <si>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</si>
  <si>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</si>
  <si>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</si>
  <si>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</si>
  <si>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</si>
  <si>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</si>
  <si>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</si>
  <si>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</si>
  <si>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</si>
  <si>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</si>
  <si>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</si>
  <si>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</si>
  <si>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</si>
  <si>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</si>
  <si>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</si>
  <si>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</si>
  <si>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</si>
  <si>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</si>
  <si>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</si>
  <si>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</si>
  <si>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</si>
  <si>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</si>
  <si>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</si>
  <si>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</si>
  <si>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</si>
  <si>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</si>
  <si>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</si>
  <si>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</si>
  <si>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</si>
  <si>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</si>
  <si>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</si>
  <si>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</si>
  <si>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</si>
  <si>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</si>
  <si>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</si>
  <si>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</si>
  <si>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</si>
  <si>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</si>
  <si>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</si>
  <si>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</si>
  <si>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</si>
  <si>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</si>
  <si>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</si>
  <si>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</si>
  <si>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</si>
  <si>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</si>
  <si>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</si>
  <si>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</si>
  <si>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</si>
  <si>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</si>
  <si>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</si>
  <si>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</si>
  <si>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</si>
  <si>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</si>
  <si>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</si>
  <si>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</si>
  <si>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</si>
  <si>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</si>
  <si>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</si>
  <si>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</si>
  <si>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</si>
  <si>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</si>
  <si>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</si>
  <si>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</si>
  <si>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</si>
  <si>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</si>
  <si>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</si>
  <si>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</si>
  <si>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</si>
  <si>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</si>
  <si>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</si>
  <si>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</si>
  <si>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</si>
  <si>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</si>
  <si>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</si>
  <si>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</si>
  <si>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</si>
  <si>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</si>
  <si>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</si>
  <si>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</si>
  <si>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</si>
  <si>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</si>
  <si>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</si>
  <si>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</si>
  <si>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</si>
  <si>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</si>
  <si>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</si>
  <si>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</si>
  <si>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</si>
  <si>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</si>
  <si>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</si>
  <si>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</si>
  <si>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</si>
  <si>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</si>
  <si>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</si>
  <si>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</si>
  <si>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</si>
  <si>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</si>
  <si>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</si>
  <si>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</si>
  <si>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</si>
  <si>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</si>
  <si>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</si>
  <si>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</si>
  <si>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</si>
  <si>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</si>
  <si>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</si>
  <si>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</si>
  <si>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</si>
  <si>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</si>
  <si>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</si>
  <si>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</si>
  <si>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</si>
  <si>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</si>
  <si>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</si>
  <si>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</si>
  <si>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</si>
  <si>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</si>
  <si>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</si>
  <si>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</si>
  <si>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</si>
  <si>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</si>
  <si>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</si>
  <si>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</si>
  <si>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</si>
  <si>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</si>
  <si>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</si>
  <si>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</si>
  <si>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</si>
  <si>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</si>
  <si>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</si>
  <si>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</si>
  <si>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</si>
  <si>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</si>
  <si>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</si>
  <si>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</si>
  <si>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</si>
  <si>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</si>
  <si>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</si>
  <si>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</si>
  <si>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</si>
  <si>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</si>
  <si>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</si>
  <si>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</si>
  <si>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</si>
  <si>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</si>
  <si>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</si>
  <si>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</si>
  <si>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</si>
  <si>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</si>
  <si>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</si>
  <si>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</si>
  <si>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</si>
  <si>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</si>
  <si>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</si>
  <si>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</si>
  <si>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</si>
  <si>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</si>
  <si>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</si>
  <si>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</si>
  <si>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</si>
  <si>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</si>
  <si>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</si>
  <si>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</si>
  <si>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</si>
  <si>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</si>
  <si>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</si>
  <si>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</si>
  <si>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</si>
  <si>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</si>
  <si>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</si>
  <si>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</si>
  <si>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</si>
  <si>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</si>
  <si>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</si>
  <si>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</si>
  <si>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</si>
  <si>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</si>
  <si>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</si>
  <si>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</si>
  <si>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</si>
  <si>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</si>
  <si>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</si>
  <si>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</si>
  <si>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</si>
  <si>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</si>
  <si>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</si>
  <si>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</si>
  <si>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</si>
  <si>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</si>
  <si>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</si>
  <si>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</si>
  <si>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</si>
  <si>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</si>
  <si>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</si>
  <si>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</si>
  <si>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</si>
  <si>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</si>
  <si>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</si>
  <si>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</si>
  <si>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</si>
  <si>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</si>
  <si>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</si>
  <si>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</si>
  <si>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</si>
  <si>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</si>
  <si>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</si>
  <si>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</si>
  <si>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</si>
  <si>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</si>
  <si>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</si>
  <si>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</si>
  <si>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</si>
  <si>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</si>
  <si>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</si>
  <si>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</si>
  <si>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</si>
  <si>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</si>
  <si>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</si>
  <si>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</si>
  <si>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</si>
  <si>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</si>
  <si>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</si>
  <si>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</si>
  <si>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</si>
  <si>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</si>
  <si>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</si>
  <si>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</si>
  <si>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</si>
  <si>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</si>
  <si>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</si>
  <si>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</si>
  <si>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</si>
  <si>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</si>
  <si>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</si>
  <si>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</si>
  <si>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</si>
  <si>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</si>
  <si>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</si>
  <si>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</si>
  <si>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</si>
  <si>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</si>
  <si>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</si>
  <si>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</si>
  <si>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</si>
  <si>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</si>
  <si>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</si>
  <si>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</si>
  <si>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</si>
  <si>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</si>
  <si>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</si>
  <si>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</si>
  <si>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</si>
  <si>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</si>
  <si>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</si>
  <si>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</si>
  <si>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</si>
  <si>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</si>
  <si>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</si>
  <si>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</si>
  <si>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</si>
  <si>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</si>
  <si>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</si>
  <si>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</si>
  <si>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</si>
  <si>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</si>
  <si>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</si>
  <si>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</si>
  <si>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</si>
  <si>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</si>
  <si>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</si>
  <si>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</si>
  <si>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</si>
  <si>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</si>
  <si>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</si>
  <si>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</si>
  <si>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</si>
  <si>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</si>
  <si>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</si>
  <si>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</si>
  <si>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</si>
  <si>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</si>
  <si>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</si>
  <si>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</si>
  <si>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</si>
  <si>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</si>
  <si>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</si>
  <si>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</si>
  <si>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</si>
  <si>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</si>
  <si>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</si>
  <si>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</si>
  <si>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</si>
  <si>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</si>
  <si>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</si>
  <si>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</si>
  <si>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</si>
  <si>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</si>
  <si>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</si>
  <si>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</si>
  <si>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</si>
  <si>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</si>
  <si>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</si>
  <si>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</si>
  <si>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</si>
  <si>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</si>
  <si>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</si>
  <si>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</si>
  <si>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</si>
  <si>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</si>
  <si>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</si>
  <si>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</si>
  <si>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</si>
  <si>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</si>
  <si>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</si>
  <si>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</si>
  <si>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</si>
  <si>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</si>
  <si>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</si>
  <si>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</si>
  <si>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</si>
  <si>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</si>
  <si>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</si>
  <si>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</si>
  <si>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</si>
  <si>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</si>
  <si>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</si>
  <si>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</si>
  <si>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</si>
  <si>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</si>
  <si>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</si>
  <si>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</si>
  <si>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</si>
  <si>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</si>
  <si>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</si>
  <si>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</si>
  <si>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</si>
  <si>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</si>
  <si>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</si>
  <si>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</si>
  <si>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</si>
  <si>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</si>
  <si>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</si>
  <si>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</si>
  <si>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</si>
  <si>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</si>
  <si>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</si>
  <si>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</si>
  <si>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</si>
  <si>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</si>
  <si>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</si>
  <si>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</si>
  <si>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</si>
  <si>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</si>
  <si>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</si>
  <si>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</si>
  <si>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</si>
  <si>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</si>
  <si>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</si>
  <si>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</si>
  <si>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</si>
  <si>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</si>
  <si>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</si>
  <si>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</si>
  <si>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</si>
  <si>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</si>
  <si>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</si>
  <si>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</si>
  <si>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</si>
  <si>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</si>
  <si>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</si>
  <si>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</si>
  <si>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</si>
  <si>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</si>
  <si>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</si>
  <si>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</si>
  <si>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</si>
  <si>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</si>
  <si>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</si>
  <si>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</si>
  <si>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</si>
  <si>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</si>
  <si>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</si>
  <si>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</si>
  <si>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</si>
  <si>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</si>
  <si>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</si>
  <si>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</si>
  <si>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</si>
  <si>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</si>
  <si>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</si>
  <si>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</si>
  <si>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</si>
  <si>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</si>
  <si>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</si>
  <si>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</si>
  <si>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</si>
  <si>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</si>
  <si>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</si>
  <si>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</si>
  <si>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</si>
  <si>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</si>
  <si>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</si>
  <si>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</si>
  <si>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</si>
  <si>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</si>
  <si>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</si>
  <si>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</si>
  <si>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</si>
  <si>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</si>
  <si>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</si>
  <si>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</si>
  <si>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</si>
  <si>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</si>
  <si>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</si>
  <si>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</si>
  <si>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</si>
  <si>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</si>
  <si>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</si>
  <si>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</si>
  <si>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</si>
  <si>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</si>
  <si>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</si>
  <si>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</si>
  <si>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</si>
  <si>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</si>
  <si>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</si>
  <si>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</si>
  <si>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</si>
  <si>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</si>
  <si>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</si>
  <si>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</si>
  <si>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</si>
  <si>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</si>
  <si>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</si>
  <si>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</si>
  <si>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</si>
  <si>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</si>
  <si>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</si>
  <si>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</si>
  <si>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</si>
  <si>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</si>
  <si>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</si>
  <si>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</si>
  <si>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</si>
  <si>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</si>
  <si>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</si>
  <si>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</si>
  <si>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</si>
  <si>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</si>
  <si>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</si>
  <si>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</si>
  <si>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</si>
  <si>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</si>
  <si>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</si>
  <si>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</si>
  <si>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</si>
  <si>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</si>
  <si>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</si>
  <si>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</si>
  <si>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</si>
  <si>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</si>
  <si>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</si>
  <si>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</si>
  <si>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</si>
  <si>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</si>
  <si>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</si>
  <si>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</si>
  <si>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</si>
  <si>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</si>
  <si>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</si>
  <si>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</si>
  <si>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</si>
  <si>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</si>
  <si>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</si>
  <si>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</si>
  <si>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</si>
  <si>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</si>
  <si>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</si>
  <si>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</si>
  <si>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</si>
  <si>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</si>
  <si>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</si>
  <si>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</si>
  <si>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</si>
  <si>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</si>
  <si>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</si>
  <si>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</si>
  <si>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</si>
  <si>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</si>
  <si>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</si>
  <si>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</si>
  <si>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</si>
  <si>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</si>
  <si>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</si>
  <si>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</si>
  <si>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</si>
  <si>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</si>
  <si>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</si>
  <si>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</si>
  <si>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</si>
  <si>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</si>
  <si>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</si>
  <si>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</si>
  <si>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</si>
  <si>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</si>
  <si>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</si>
  <si>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</si>
  <si>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</si>
  <si>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</si>
  <si>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</si>
  <si>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</si>
  <si>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</si>
  <si>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</si>
  <si>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</si>
  <si>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</si>
  <si>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</si>
  <si>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</si>
  <si>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</si>
  <si>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</si>
  <si>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</si>
  <si>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</si>
  <si>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</si>
  <si>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</si>
  <si>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</si>
  <si>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</si>
  <si>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</si>
  <si>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</si>
  <si>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</si>
  <si>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</si>
  <si>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</si>
  <si>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</si>
  <si>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</si>
  <si>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</si>
  <si>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</si>
  <si>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Абай Алинұр</t>
  </si>
  <si>
    <t>Жарданбекұлы Әлиасқар</t>
  </si>
  <si>
    <t>Миннигали Луиза</t>
  </si>
  <si>
    <t>Орқын Алдияр</t>
  </si>
  <si>
    <t xml:space="preserve">Серік Бегім – Сұлу </t>
  </si>
  <si>
    <t>Шаяхметова Айназ</t>
  </si>
  <si>
    <t xml:space="preserve">                                                                      Ересек жас тобына арналған (4 жастағы балалар) бақылау парағы</t>
  </si>
  <si>
    <t>"</t>
  </si>
  <si>
    <t>Адилбек Баһадүр</t>
  </si>
  <si>
    <t>Жандаулет Альтаир</t>
  </si>
  <si>
    <t>Жақып Кемел</t>
  </si>
  <si>
    <t>Мұса Адия</t>
  </si>
  <si>
    <t>Мұса Марғұлан</t>
  </si>
  <si>
    <t xml:space="preserve">Сүлейменова Айша - Бибі </t>
  </si>
  <si>
    <t>Таран Сабина</t>
  </si>
  <si>
    <t>Шайкен Айя</t>
  </si>
  <si>
    <t>Ханатбек Медина</t>
  </si>
  <si>
    <t xml:space="preserve">                                  Оқу жылы: 2025-2026                            Топ: Балдырған          Өткізу кезеңі:  бастапқы       Өткізу мерзімі:қыркүйек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</si>
</sst>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0" fillId="0" borderId="0" xfId="0" applyNumberFormat="1"/>
    <xf numFmtId="1" fontId="8" fillId="0" borderId="0" xfId="0" applyNumberFormat="1" applyFont="1"/>
    <xf numFmtId="1" fontId="0" fillId="0" borderId="1" xfId="0" applyNumberFormat="1" applyBorder="1"/>
    <xf numFmtId="1" fontId="8" fillId="0" borderId="1" xfId="0" applyNumberFormat="1" applyFont="1" applyBorder="1"/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1" fontId="8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10" xfId="0" applyFont="1" applyFill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8" t="s">
        <v>789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5" t="s">
        <v>1284</v>
      </c>
      <c r="DN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72" t="s">
        <v>87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0" t="s">
        <v>114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80" t="s">
        <v>114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70" t="s">
        <v>137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88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1" t="s">
        <v>115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116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71" t="s">
        <v>138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8"/>
      <c r="B11" s="78"/>
      <c r="C11" s="81" t="s">
        <v>799</v>
      </c>
      <c r="D11" s="81"/>
      <c r="E11" s="81"/>
      <c r="F11" s="81"/>
      <c r="G11" s="81"/>
      <c r="H11" s="81"/>
      <c r="I11" s="81"/>
      <c r="J11" s="81"/>
      <c r="K11" s="81"/>
      <c r="L11" s="81" t="s">
        <v>802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799</v>
      </c>
      <c r="Y11" s="81"/>
      <c r="Z11" s="81"/>
      <c r="AA11" s="81"/>
      <c r="AB11" s="81"/>
      <c r="AC11" s="81"/>
      <c r="AD11" s="81"/>
      <c r="AE11" s="81"/>
      <c r="AF11" s="81"/>
      <c r="AG11" s="81" t="s">
        <v>802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90" t="s">
        <v>799</v>
      </c>
      <c r="AT11" s="90"/>
      <c r="AU11" s="90"/>
      <c r="AV11" s="90"/>
      <c r="AW11" s="90"/>
      <c r="AX11" s="90"/>
      <c r="AY11" s="90" t="s">
        <v>802</v>
      </c>
      <c r="AZ11" s="90"/>
      <c r="BA11" s="90"/>
      <c r="BB11" s="90"/>
      <c r="BC11" s="90"/>
      <c r="BD11" s="90"/>
      <c r="BE11" s="90"/>
      <c r="BF11" s="90"/>
      <c r="BG11" s="90"/>
      <c r="BH11" s="90" t="s">
        <v>799</v>
      </c>
      <c r="BI11" s="90"/>
      <c r="BJ11" s="90"/>
      <c r="BK11" s="90"/>
      <c r="BL11" s="90"/>
      <c r="BM11" s="90"/>
      <c r="BN11" s="90" t="s">
        <v>802</v>
      </c>
      <c r="BO11" s="90"/>
      <c r="BP11" s="90"/>
      <c r="BQ11" s="90"/>
      <c r="BR11" s="90"/>
      <c r="BS11" s="90"/>
      <c r="BT11" s="90"/>
      <c r="BU11" s="90"/>
      <c r="BV11" s="90"/>
      <c r="BW11" s="90" t="s">
        <v>799</v>
      </c>
      <c r="BX11" s="90"/>
      <c r="BY11" s="90"/>
      <c r="BZ11" s="90"/>
      <c r="CA11" s="90"/>
      <c r="CB11" s="90"/>
      <c r="CC11" s="90" t="s">
        <v>802</v>
      </c>
      <c r="CD11" s="90"/>
      <c r="CE11" s="90"/>
      <c r="CF11" s="90"/>
      <c r="CG11" s="90"/>
      <c r="CH11" s="90"/>
      <c r="CI11" s="90" t="s">
        <v>799</v>
      </c>
      <c r="CJ11" s="90"/>
      <c r="CK11" s="90"/>
      <c r="CL11" s="90"/>
      <c r="CM11" s="90"/>
      <c r="CN11" s="90"/>
      <c r="CO11" s="90"/>
      <c r="CP11" s="90"/>
      <c r="CQ11" s="90"/>
      <c r="CR11" s="90" t="s">
        <v>802</v>
      </c>
      <c r="CS11" s="90"/>
      <c r="CT11" s="90"/>
      <c r="CU11" s="90"/>
      <c r="CV11" s="90"/>
      <c r="CW11" s="90"/>
      <c r="CX11" s="90"/>
      <c r="CY11" s="90"/>
      <c r="CZ11" s="90"/>
      <c r="DA11" s="90" t="s">
        <v>799</v>
      </c>
      <c r="DB11" s="90"/>
      <c r="DC11" s="90"/>
      <c r="DD11" s="90"/>
      <c r="DE11" s="90"/>
      <c r="DF11" s="90"/>
      <c r="DG11" s="90" t="s">
        <v>802</v>
      </c>
      <c r="DH11" s="90"/>
      <c r="DI11" s="90"/>
      <c r="DJ11" s="90"/>
      <c r="DK11" s="90"/>
      <c r="DL11" s="90"/>
      <c r="DM11" s="90"/>
      <c r="DN11" s="90"/>
      <c r="DO11" s="90"/>
    </row>
    <row r="12" spans="1:254" ht="15.6" customHeight="1">
      <c r="A12" s="78"/>
      <c r="B12" s="78"/>
      <c r="C12" s="73" t="s">
        <v>22</v>
      </c>
      <c r="D12" s="73" t="s">
        <v>5</v>
      </c>
      <c r="E12" s="73" t="s">
        <v>6</v>
      </c>
      <c r="F12" s="73" t="s">
        <v>26</v>
      </c>
      <c r="G12" s="73" t="s">
        <v>7</v>
      </c>
      <c r="H12" s="73" t="s">
        <v>8</v>
      </c>
      <c r="I12" s="73" t="s">
        <v>23</v>
      </c>
      <c r="J12" s="73" t="s">
        <v>9</v>
      </c>
      <c r="K12" s="73" t="s">
        <v>10</v>
      </c>
      <c r="L12" s="73" t="s">
        <v>28</v>
      </c>
      <c r="M12" s="73" t="s">
        <v>6</v>
      </c>
      <c r="N12" s="73" t="s">
        <v>12</v>
      </c>
      <c r="O12" s="73" t="s">
        <v>24</v>
      </c>
      <c r="P12" s="73" t="s">
        <v>10</v>
      </c>
      <c r="Q12" s="73" t="s">
        <v>13</v>
      </c>
      <c r="R12" s="73" t="s">
        <v>25</v>
      </c>
      <c r="S12" s="73" t="s">
        <v>12</v>
      </c>
      <c r="T12" s="73" t="s">
        <v>7</v>
      </c>
      <c r="U12" s="73" t="s">
        <v>36</v>
      </c>
      <c r="V12" s="73" t="s">
        <v>14</v>
      </c>
      <c r="W12" s="73" t="s">
        <v>9</v>
      </c>
      <c r="X12" s="73" t="s">
        <v>44</v>
      </c>
      <c r="Y12" s="73"/>
      <c r="Z12" s="73"/>
      <c r="AA12" s="73" t="s">
        <v>45</v>
      </c>
      <c r="AB12" s="73"/>
      <c r="AC12" s="73"/>
      <c r="AD12" s="73" t="s">
        <v>46</v>
      </c>
      <c r="AE12" s="73"/>
      <c r="AF12" s="73"/>
      <c r="AG12" s="73" t="s">
        <v>47</v>
      </c>
      <c r="AH12" s="73"/>
      <c r="AI12" s="73"/>
      <c r="AJ12" s="73" t="s">
        <v>48</v>
      </c>
      <c r="AK12" s="73"/>
      <c r="AL12" s="73"/>
      <c r="AM12" s="73" t="s">
        <v>49</v>
      </c>
      <c r="AN12" s="73"/>
      <c r="AO12" s="73"/>
      <c r="AP12" s="71" t="s">
        <v>50</v>
      </c>
      <c r="AQ12" s="71"/>
      <c r="AR12" s="71"/>
      <c r="AS12" s="73" t="s">
        <v>51</v>
      </c>
      <c r="AT12" s="73"/>
      <c r="AU12" s="73"/>
      <c r="AV12" s="73" t="s">
        <v>52</v>
      </c>
      <c r="AW12" s="73"/>
      <c r="AX12" s="73"/>
      <c r="AY12" s="73" t="s">
        <v>53</v>
      </c>
      <c r="AZ12" s="73"/>
      <c r="BA12" s="73"/>
      <c r="BB12" s="73" t="s">
        <v>54</v>
      </c>
      <c r="BC12" s="73"/>
      <c r="BD12" s="73"/>
      <c r="BE12" s="73" t="s">
        <v>55</v>
      </c>
      <c r="BF12" s="73"/>
      <c r="BG12" s="73"/>
      <c r="BH12" s="71" t="s">
        <v>89</v>
      </c>
      <c r="BI12" s="71"/>
      <c r="BJ12" s="71"/>
      <c r="BK12" s="71" t="s">
        <v>90</v>
      </c>
      <c r="BL12" s="71"/>
      <c r="BM12" s="71"/>
      <c r="BN12" s="71" t="s">
        <v>91</v>
      </c>
      <c r="BO12" s="71"/>
      <c r="BP12" s="71"/>
      <c r="BQ12" s="71" t="s">
        <v>92</v>
      </c>
      <c r="BR12" s="71"/>
      <c r="BS12" s="71"/>
      <c r="BT12" s="71" t="s">
        <v>93</v>
      </c>
      <c r="BU12" s="71"/>
      <c r="BV12" s="71"/>
      <c r="BW12" s="71" t="s">
        <v>104</v>
      </c>
      <c r="BX12" s="71"/>
      <c r="BY12" s="71"/>
      <c r="BZ12" s="71" t="s">
        <v>105</v>
      </c>
      <c r="CA12" s="71"/>
      <c r="CB12" s="71"/>
      <c r="CC12" s="71" t="s">
        <v>106</v>
      </c>
      <c r="CD12" s="71"/>
      <c r="CE12" s="71"/>
      <c r="CF12" s="71" t="s">
        <v>107</v>
      </c>
      <c r="CG12" s="71"/>
      <c r="CH12" s="71"/>
      <c r="CI12" s="71" t="s">
        <v>108</v>
      </c>
      <c r="CJ12" s="71"/>
      <c r="CK12" s="71"/>
      <c r="CL12" s="71" t="s">
        <v>109</v>
      </c>
      <c r="CM12" s="71"/>
      <c r="CN12" s="71"/>
      <c r="CO12" s="71" t="s">
        <v>110</v>
      </c>
      <c r="CP12" s="71"/>
      <c r="CQ12" s="71"/>
      <c r="CR12" s="71" t="s">
        <v>111</v>
      </c>
      <c r="CS12" s="71"/>
      <c r="CT12" s="71"/>
      <c r="CU12" s="71" t="s">
        <v>112</v>
      </c>
      <c r="CV12" s="71"/>
      <c r="CW12" s="71"/>
      <c r="CX12" s="71" t="s">
        <v>113</v>
      </c>
      <c r="CY12" s="71"/>
      <c r="CZ12" s="71"/>
      <c r="DA12" s="71" t="s">
        <v>139</v>
      </c>
      <c r="DB12" s="71"/>
      <c r="DC12" s="71"/>
      <c r="DD12" s="71" t="s">
        <v>140</v>
      </c>
      <c r="DE12" s="71"/>
      <c r="DF12" s="71"/>
      <c r="DG12" s="71" t="s">
        <v>141</v>
      </c>
      <c r="DH12" s="71"/>
      <c r="DI12" s="71"/>
      <c r="DJ12" s="71" t="s">
        <v>142</v>
      </c>
      <c r="DK12" s="71"/>
      <c r="DL12" s="71"/>
      <c r="DM12" s="71" t="s">
        <v>143</v>
      </c>
      <c r="DN12" s="71"/>
      <c r="DO12" s="71"/>
    </row>
    <row r="13" spans="1:254" ht="60" customHeight="1">
      <c r="A13" s="78"/>
      <c r="B13" s="78"/>
      <c r="C13" s="69" t="s">
        <v>796</v>
      </c>
      <c r="D13" s="69"/>
      <c r="E13" s="69"/>
      <c r="F13" s="69" t="s">
        <v>1243</v>
      </c>
      <c r="G13" s="69"/>
      <c r="H13" s="69"/>
      <c r="I13" s="69" t="s">
        <v>29</v>
      </c>
      <c r="J13" s="69"/>
      <c r="K13" s="69"/>
      <c r="L13" s="69" t="s">
        <v>37</v>
      </c>
      <c r="M13" s="69"/>
      <c r="N13" s="69"/>
      <c r="O13" s="69" t="s">
        <v>39</v>
      </c>
      <c r="P13" s="69"/>
      <c r="Q13" s="69"/>
      <c r="R13" s="69" t="s">
        <v>40</v>
      </c>
      <c r="S13" s="69"/>
      <c r="T13" s="69"/>
      <c r="U13" s="69" t="s">
        <v>43</v>
      </c>
      <c r="V13" s="69"/>
      <c r="W13" s="69"/>
      <c r="X13" s="69" t="s">
        <v>803</v>
      </c>
      <c r="Y13" s="69"/>
      <c r="Z13" s="69"/>
      <c r="AA13" s="69" t="s">
        <v>805</v>
      </c>
      <c r="AB13" s="69"/>
      <c r="AC13" s="69"/>
      <c r="AD13" s="69" t="s">
        <v>807</v>
      </c>
      <c r="AE13" s="69"/>
      <c r="AF13" s="69"/>
      <c r="AG13" s="69" t="s">
        <v>809</v>
      </c>
      <c r="AH13" s="69"/>
      <c r="AI13" s="69"/>
      <c r="AJ13" s="69" t="s">
        <v>811</v>
      </c>
      <c r="AK13" s="69"/>
      <c r="AL13" s="69"/>
      <c r="AM13" s="69" t="s">
        <v>815</v>
      </c>
      <c r="AN13" s="69"/>
      <c r="AO13" s="69"/>
      <c r="AP13" s="69" t="s">
        <v>816</v>
      </c>
      <c r="AQ13" s="69"/>
      <c r="AR13" s="69"/>
      <c r="AS13" s="69" t="s">
        <v>818</v>
      </c>
      <c r="AT13" s="69"/>
      <c r="AU13" s="69"/>
      <c r="AV13" s="69" t="s">
        <v>819</v>
      </c>
      <c r="AW13" s="69"/>
      <c r="AX13" s="69"/>
      <c r="AY13" s="69" t="s">
        <v>822</v>
      </c>
      <c r="AZ13" s="69"/>
      <c r="BA13" s="69"/>
      <c r="BB13" s="69" t="s">
        <v>823</v>
      </c>
      <c r="BC13" s="69"/>
      <c r="BD13" s="69"/>
      <c r="BE13" s="69" t="s">
        <v>826</v>
      </c>
      <c r="BF13" s="69"/>
      <c r="BG13" s="69"/>
      <c r="BH13" s="69" t="s">
        <v>827</v>
      </c>
      <c r="BI13" s="69"/>
      <c r="BJ13" s="69"/>
      <c r="BK13" s="69" t="s">
        <v>831</v>
      </c>
      <c r="BL13" s="69"/>
      <c r="BM13" s="69"/>
      <c r="BN13" s="69" t="s">
        <v>830</v>
      </c>
      <c r="BO13" s="69"/>
      <c r="BP13" s="69"/>
      <c r="BQ13" s="69" t="s">
        <v>832</v>
      </c>
      <c r="BR13" s="69"/>
      <c r="BS13" s="69"/>
      <c r="BT13" s="69" t="s">
        <v>833</v>
      </c>
      <c r="BU13" s="69"/>
      <c r="BV13" s="69"/>
      <c r="BW13" s="69" t="s">
        <v>835</v>
      </c>
      <c r="BX13" s="69"/>
      <c r="BY13" s="69"/>
      <c r="BZ13" s="69" t="s">
        <v>837</v>
      </c>
      <c r="CA13" s="69"/>
      <c r="CB13" s="69"/>
      <c r="CC13" s="69" t="s">
        <v>838</v>
      </c>
      <c r="CD13" s="69"/>
      <c r="CE13" s="69"/>
      <c r="CF13" s="69" t="s">
        <v>839</v>
      </c>
      <c r="CG13" s="69"/>
      <c r="CH13" s="69"/>
      <c r="CI13" s="69" t="s">
        <v>841</v>
      </c>
      <c r="CJ13" s="69"/>
      <c r="CK13" s="69"/>
      <c r="CL13" s="69" t="s">
        <v>125</v>
      </c>
      <c r="CM13" s="69"/>
      <c r="CN13" s="69"/>
      <c r="CO13" s="69" t="s">
        <v>127</v>
      </c>
      <c r="CP13" s="69"/>
      <c r="CQ13" s="69"/>
      <c r="CR13" s="69" t="s">
        <v>842</v>
      </c>
      <c r="CS13" s="69"/>
      <c r="CT13" s="69"/>
      <c r="CU13" s="69" t="s">
        <v>132</v>
      </c>
      <c r="CV13" s="69"/>
      <c r="CW13" s="69"/>
      <c r="CX13" s="69" t="s">
        <v>843</v>
      </c>
      <c r="CY13" s="69"/>
      <c r="CZ13" s="69"/>
      <c r="DA13" s="69" t="s">
        <v>844</v>
      </c>
      <c r="DB13" s="69"/>
      <c r="DC13" s="69"/>
      <c r="DD13" s="69" t="s">
        <v>848</v>
      </c>
      <c r="DE13" s="69"/>
      <c r="DF13" s="69"/>
      <c r="DG13" s="69" t="s">
        <v>850</v>
      </c>
      <c r="DH13" s="69"/>
      <c r="DI13" s="69"/>
      <c r="DJ13" s="69" t="s">
        <v>852</v>
      </c>
      <c r="DK13" s="69"/>
      <c r="DL13" s="69"/>
      <c r="DM13" s="69" t="s">
        <v>854</v>
      </c>
      <c r="DN13" s="69"/>
      <c r="DO13" s="69"/>
    </row>
    <row r="14" spans="1:254" ht="111.75" customHeight="1">
      <c r="A14" s="78"/>
      <c r="B14" s="78"/>
      <c r="C14" s="52" t="s">
        <v>16</v>
      </c>
      <c r="D14" s="52" t="s">
        <v>17</v>
      </c>
      <c r="E14" s="52" t="s">
        <v>18</v>
      </c>
      <c r="F14" s="52" t="s">
        <v>19</v>
      </c>
      <c r="G14" s="52" t="s">
        <v>20</v>
      </c>
      <c r="H14" s="52" t="s">
        <v>797</v>
      </c>
      <c r="I14" s="52" t="s">
        <v>30</v>
      </c>
      <c r="J14" s="52" t="s">
        <v>798</v>
      </c>
      <c r="K14" s="52" t="s">
        <v>31</v>
      </c>
      <c r="L14" s="52" t="s">
        <v>30</v>
      </c>
      <c r="M14" s="52" t="s">
        <v>38</v>
      </c>
      <c r="N14" s="52" t="s">
        <v>31</v>
      </c>
      <c r="O14" s="52" t="s">
        <v>39</v>
      </c>
      <c r="P14" s="52" t="s">
        <v>39</v>
      </c>
      <c r="Q14" s="52" t="s">
        <v>35</v>
      </c>
      <c r="R14" s="52" t="s">
        <v>41</v>
      </c>
      <c r="S14" s="52" t="s">
        <v>42</v>
      </c>
      <c r="T14" s="52" t="s">
        <v>35</v>
      </c>
      <c r="U14" s="52" t="s">
        <v>394</v>
      </c>
      <c r="V14" s="52" t="s">
        <v>800</v>
      </c>
      <c r="W14" s="52" t="s">
        <v>801</v>
      </c>
      <c r="X14" s="52" t="s">
        <v>71</v>
      </c>
      <c r="Y14" s="52" t="s">
        <v>59</v>
      </c>
      <c r="Z14" s="52" t="s">
        <v>804</v>
      </c>
      <c r="AA14" s="52" t="s">
        <v>806</v>
      </c>
      <c r="AB14" s="52" t="s">
        <v>84</v>
      </c>
      <c r="AC14" s="52" t="s">
        <v>85</v>
      </c>
      <c r="AD14" s="52" t="s">
        <v>62</v>
      </c>
      <c r="AE14" s="52" t="s">
        <v>63</v>
      </c>
      <c r="AF14" s="52" t="s">
        <v>808</v>
      </c>
      <c r="AG14" s="52" t="s">
        <v>810</v>
      </c>
      <c r="AH14" s="52" t="s">
        <v>66</v>
      </c>
      <c r="AI14" s="52" t="s">
        <v>67</v>
      </c>
      <c r="AJ14" s="52" t="s">
        <v>812</v>
      </c>
      <c r="AK14" s="52" t="s">
        <v>813</v>
      </c>
      <c r="AL14" s="52" t="s">
        <v>814</v>
      </c>
      <c r="AM14" s="52" t="s">
        <v>60</v>
      </c>
      <c r="AN14" s="52" t="s">
        <v>61</v>
      </c>
      <c r="AO14" s="52" t="s">
        <v>35</v>
      </c>
      <c r="AP14" s="52" t="s">
        <v>204</v>
      </c>
      <c r="AQ14" s="52" t="s">
        <v>817</v>
      </c>
      <c r="AR14" s="52" t="s">
        <v>85</v>
      </c>
      <c r="AS14" s="52" t="s">
        <v>72</v>
      </c>
      <c r="AT14" s="52" t="s">
        <v>73</v>
      </c>
      <c r="AU14" s="52" t="s">
        <v>74</v>
      </c>
      <c r="AV14" s="52" t="s">
        <v>75</v>
      </c>
      <c r="AW14" s="52" t="s">
        <v>820</v>
      </c>
      <c r="AX14" s="52" t="s">
        <v>821</v>
      </c>
      <c r="AY14" s="52" t="s">
        <v>76</v>
      </c>
      <c r="AZ14" s="52" t="s">
        <v>77</v>
      </c>
      <c r="BA14" s="52" t="s">
        <v>78</v>
      </c>
      <c r="BB14" s="52" t="s">
        <v>82</v>
      </c>
      <c r="BC14" s="52" t="s">
        <v>824</v>
      </c>
      <c r="BD14" s="52" t="s">
        <v>825</v>
      </c>
      <c r="BE14" s="52" t="s">
        <v>79</v>
      </c>
      <c r="BF14" s="52" t="s">
        <v>80</v>
      </c>
      <c r="BG14" s="52" t="s">
        <v>81</v>
      </c>
      <c r="BH14" s="52" t="s">
        <v>828</v>
      </c>
      <c r="BI14" s="52" t="s">
        <v>102</v>
      </c>
      <c r="BJ14" s="52" t="s">
        <v>191</v>
      </c>
      <c r="BK14" s="52" t="s">
        <v>829</v>
      </c>
      <c r="BL14" s="52" t="s">
        <v>336</v>
      </c>
      <c r="BM14" s="52" t="s">
        <v>95</v>
      </c>
      <c r="BN14" s="52" t="s">
        <v>101</v>
      </c>
      <c r="BO14" s="52" t="s">
        <v>102</v>
      </c>
      <c r="BP14" s="52" t="s">
        <v>191</v>
      </c>
      <c r="BQ14" s="52" t="s">
        <v>99</v>
      </c>
      <c r="BR14" s="52" t="s">
        <v>1227</v>
      </c>
      <c r="BS14" s="52" t="s">
        <v>1228</v>
      </c>
      <c r="BT14" s="52" t="s">
        <v>94</v>
      </c>
      <c r="BU14" s="52" t="s">
        <v>834</v>
      </c>
      <c r="BV14" s="52" t="s">
        <v>103</v>
      </c>
      <c r="BW14" s="52" t="s">
        <v>27</v>
      </c>
      <c r="BX14" s="52" t="s">
        <v>34</v>
      </c>
      <c r="BY14" s="52" t="s">
        <v>836</v>
      </c>
      <c r="BZ14" s="52" t="s">
        <v>117</v>
      </c>
      <c r="CA14" s="52" t="s">
        <v>118</v>
      </c>
      <c r="CB14" s="52" t="s">
        <v>119</v>
      </c>
      <c r="CC14" s="52" t="s">
        <v>120</v>
      </c>
      <c r="CD14" s="52" t="s">
        <v>121</v>
      </c>
      <c r="CE14" s="52" t="s">
        <v>122</v>
      </c>
      <c r="CF14" s="52" t="s">
        <v>123</v>
      </c>
      <c r="CG14" s="52" t="s">
        <v>840</v>
      </c>
      <c r="CH14" s="52" t="s">
        <v>124</v>
      </c>
      <c r="CI14" s="52" t="s">
        <v>33</v>
      </c>
      <c r="CJ14" s="52" t="s">
        <v>34</v>
      </c>
      <c r="CK14" s="52" t="s">
        <v>35</v>
      </c>
      <c r="CL14" s="52" t="s">
        <v>30</v>
      </c>
      <c r="CM14" s="52" t="s">
        <v>38</v>
      </c>
      <c r="CN14" s="52" t="s">
        <v>126</v>
      </c>
      <c r="CO14" s="52" t="s">
        <v>76</v>
      </c>
      <c r="CP14" s="52" t="s">
        <v>128</v>
      </c>
      <c r="CQ14" s="52" t="s">
        <v>78</v>
      </c>
      <c r="CR14" s="52" t="s">
        <v>129</v>
      </c>
      <c r="CS14" s="52" t="s">
        <v>130</v>
      </c>
      <c r="CT14" s="52" t="s">
        <v>131</v>
      </c>
      <c r="CU14" s="52" t="s">
        <v>133</v>
      </c>
      <c r="CV14" s="52" t="s">
        <v>130</v>
      </c>
      <c r="CW14" s="52" t="s">
        <v>85</v>
      </c>
      <c r="CX14" s="52" t="s">
        <v>134</v>
      </c>
      <c r="CY14" s="52" t="s">
        <v>135</v>
      </c>
      <c r="CZ14" s="52" t="s">
        <v>136</v>
      </c>
      <c r="DA14" s="52" t="s">
        <v>845</v>
      </c>
      <c r="DB14" s="52" t="s">
        <v>846</v>
      </c>
      <c r="DC14" s="52" t="s">
        <v>847</v>
      </c>
      <c r="DD14" s="52" t="s">
        <v>33</v>
      </c>
      <c r="DE14" s="52" t="s">
        <v>34</v>
      </c>
      <c r="DF14" s="52" t="s">
        <v>849</v>
      </c>
      <c r="DG14" s="52" t="s">
        <v>144</v>
      </c>
      <c r="DH14" s="52" t="s">
        <v>851</v>
      </c>
      <c r="DI14" s="52" t="s">
        <v>145</v>
      </c>
      <c r="DJ14" s="52" t="s">
        <v>853</v>
      </c>
      <c r="DK14" s="52" t="s">
        <v>148</v>
      </c>
      <c r="DL14" s="52" t="s">
        <v>149</v>
      </c>
      <c r="DM14" s="52" t="s">
        <v>151</v>
      </c>
      <c r="DN14" s="52" t="s">
        <v>855</v>
      </c>
      <c r="DO14" s="52" t="s">
        <v>856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4" t="s">
        <v>764</v>
      </c>
      <c r="B40" s="7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6" t="s">
        <v>792</v>
      </c>
      <c r="B41" s="7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2" t="s">
        <v>770</v>
      </c>
      <c r="C43" s="83"/>
      <c r="D43" s="83"/>
      <c r="E43" s="84"/>
      <c r="F43" s="25"/>
      <c r="G43" s="25"/>
      <c r="T43" s="11"/>
    </row>
    <row r="44" spans="1:254">
      <c r="B44" s="26" t="s">
        <v>771</v>
      </c>
      <c r="C44" s="27" t="s">
        <v>774</v>
      </c>
      <c r="D44" s="35">
        <f>E44/100*25</f>
        <v>0</v>
      </c>
      <c r="E44" s="28">
        <f>(C41+F41+I41+L41+O41+R41+U41)/7</f>
        <v>0</v>
      </c>
      <c r="F44" s="29"/>
      <c r="G44" s="29"/>
      <c r="T44" s="11"/>
    </row>
    <row r="45" spans="1:254">
      <c r="B45" s="26" t="s">
        <v>772</v>
      </c>
      <c r="C45" s="30" t="s">
        <v>774</v>
      </c>
      <c r="D45" s="34">
        <f>E45/100*25</f>
        <v>0</v>
      </c>
      <c r="E45" s="31">
        <f>(D41+G41+J41+M41+P41+S41+V41)/7</f>
        <v>0</v>
      </c>
      <c r="F45" s="29"/>
      <c r="G45" s="29"/>
      <c r="T45" s="11"/>
    </row>
    <row r="46" spans="1:254">
      <c r="B46" s="26" t="s">
        <v>773</v>
      </c>
      <c r="C46" s="30" t="s">
        <v>774</v>
      </c>
      <c r="D46" s="34">
        <f>E46/100*25</f>
        <v>0</v>
      </c>
      <c r="E46" s="31">
        <f>(E41+H41+K41+N41+Q41+T41+W41)/7</f>
        <v>0</v>
      </c>
      <c r="F46" s="29"/>
      <c r="G46" s="29"/>
      <c r="T46" s="11"/>
    </row>
    <row r="47" spans="1:254">
      <c r="B47" s="26"/>
      <c r="C47" s="30"/>
      <c r="D47" s="33">
        <f>SUM(D44:D46)</f>
        <v>0</v>
      </c>
      <c r="E47" s="33">
        <f>SUM(E44:E46)</f>
        <v>0</v>
      </c>
      <c r="F47" s="29"/>
      <c r="G47" s="29"/>
    </row>
    <row r="48" spans="1:254" ht="15" customHeight="1">
      <c r="B48" s="26"/>
      <c r="D48" s="66" t="s">
        <v>56</v>
      </c>
      <c r="E48" s="67"/>
      <c r="F48" s="86" t="s">
        <v>3</v>
      </c>
      <c r="G48" s="87"/>
    </row>
    <row r="49" spans="2:7" ht="15" customHeight="1">
      <c r="B49" s="26" t="s">
        <v>771</v>
      </c>
      <c r="C49" s="30" t="s">
        <v>775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>
      <c r="B50" s="26" t="s">
        <v>772</v>
      </c>
      <c r="C50" s="30" t="s">
        <v>775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>
      <c r="B51" s="26" t="s">
        <v>773</v>
      </c>
      <c r="C51" s="30" t="s">
        <v>775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>
      <c r="B52" s="26"/>
      <c r="C52" s="30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>
      <c r="B53" s="26" t="s">
        <v>771</v>
      </c>
      <c r="C53" s="30" t="s">
        <v>776</v>
      </c>
      <c r="D53" s="24">
        <f>E53/100*25</f>
        <v>0</v>
      </c>
      <c r="E53" s="31">
        <f>(BH41+BK41+BN41+BQ41+BT41)/5</f>
        <v>0</v>
      </c>
      <c r="F53" s="29"/>
      <c r="G53" s="29"/>
    </row>
    <row r="54" spans="2:7">
      <c r="B54" s="26" t="s">
        <v>772</v>
      </c>
      <c r="C54" s="30" t="s">
        <v>776</v>
      </c>
      <c r="D54" s="24">
        <f>E54/100*25</f>
        <v>0</v>
      </c>
      <c r="E54" s="31">
        <f>(BI41+BL41+BO41+BR41+BU41)/5</f>
        <v>0</v>
      </c>
      <c r="F54" s="29"/>
      <c r="G54" s="29"/>
    </row>
    <row r="55" spans="2:7">
      <c r="B55" s="26" t="s">
        <v>773</v>
      </c>
      <c r="C55" s="30" t="s">
        <v>776</v>
      </c>
      <c r="D55" s="24">
        <f>E55/100*25</f>
        <v>0</v>
      </c>
      <c r="E55" s="31">
        <f>(BJ41+BM41+BP41+BS41+BV41)/5</f>
        <v>0</v>
      </c>
      <c r="F55" s="29"/>
      <c r="G55" s="29"/>
    </row>
    <row r="56" spans="2:7">
      <c r="B56" s="26"/>
      <c r="C56" s="30"/>
      <c r="D56" s="32">
        <f>SUM(D53:D55)</f>
        <v>0</v>
      </c>
      <c r="E56" s="33">
        <f>SUM(E53:E55)</f>
        <v>0</v>
      </c>
      <c r="F56" s="29"/>
      <c r="G56" s="29"/>
    </row>
    <row r="57" spans="2:7">
      <c r="B57" s="26"/>
      <c r="C57" s="30"/>
      <c r="D57" s="66" t="s">
        <v>115</v>
      </c>
      <c r="E57" s="67"/>
      <c r="F57" s="88" t="s">
        <v>116</v>
      </c>
      <c r="G57" s="89"/>
    </row>
    <row r="58" spans="2:7">
      <c r="B58" s="26" t="s">
        <v>771</v>
      </c>
      <c r="C58" s="30" t="s">
        <v>777</v>
      </c>
      <c r="D58" s="24">
        <f>E58/100*25</f>
        <v>0</v>
      </c>
      <c r="E58" s="31">
        <f>(BW41+BZ41+CC41+CF41)/4</f>
        <v>0</v>
      </c>
      <c r="F58" s="24">
        <f>G58/100*25</f>
        <v>0</v>
      </c>
      <c r="G58" s="31">
        <f>(CI41+CL41+CO41+CR41+CU41+CX41)/6</f>
        <v>0</v>
      </c>
    </row>
    <row r="59" spans="2:7">
      <c r="B59" s="26" t="s">
        <v>772</v>
      </c>
      <c r="C59" s="30" t="s">
        <v>777</v>
      </c>
      <c r="D59" s="24">
        <f>E59/100*25</f>
        <v>0</v>
      </c>
      <c r="E59" s="31">
        <f>(BX41+CA41+CD41+CG41)/4</f>
        <v>0</v>
      </c>
      <c r="F59" s="24">
        <f t="shared" ref="F59:F60" si="6">G59/100*25</f>
        <v>0</v>
      </c>
      <c r="G59" s="31">
        <f>(CJ41+CM41+CP41+CS41+CV41+CY41)/6</f>
        <v>0</v>
      </c>
    </row>
    <row r="60" spans="2:7">
      <c r="B60" s="26" t="s">
        <v>773</v>
      </c>
      <c r="C60" s="30" t="s">
        <v>777</v>
      </c>
      <c r="D60" s="24">
        <f>E60/100*25</f>
        <v>0</v>
      </c>
      <c r="E60" s="31">
        <f>(BY41+CB41+CE41+CH41)/4</f>
        <v>0</v>
      </c>
      <c r="F60" s="24">
        <f t="shared" si="6"/>
        <v>0</v>
      </c>
      <c r="G60" s="31">
        <f>(CK41+CN41+CQ41+CT41+CW41+CZ41)/6</f>
        <v>0</v>
      </c>
    </row>
    <row r="61" spans="2:7">
      <c r="B61" s="26"/>
      <c r="C61" s="30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>
      <c r="B62" s="26" t="s">
        <v>771</v>
      </c>
      <c r="C62" s="30" t="s">
        <v>778</v>
      </c>
      <c r="D62" s="24">
        <f>E62/100*25</f>
        <v>0</v>
      </c>
      <c r="E62" s="31">
        <f>(DA41+DD41+DG41+DJ41+DM41)/5</f>
        <v>0</v>
      </c>
      <c r="F62" s="29"/>
      <c r="G62" s="29"/>
    </row>
    <row r="63" spans="2:7">
      <c r="B63" s="26" t="s">
        <v>772</v>
      </c>
      <c r="C63" s="30" t="s">
        <v>778</v>
      </c>
      <c r="D63" s="24">
        <f>E63/100*25</f>
        <v>0</v>
      </c>
      <c r="E63" s="31">
        <f>(DB41+DE41+DH41+DK41+DN41)/5</f>
        <v>0</v>
      </c>
      <c r="F63" s="29"/>
      <c r="G63" s="29"/>
    </row>
    <row r="64" spans="2:7">
      <c r="B64" s="26" t="s">
        <v>773</v>
      </c>
      <c r="C64" s="30" t="s">
        <v>778</v>
      </c>
      <c r="D64" s="24">
        <f>E64/100*25</f>
        <v>0</v>
      </c>
      <c r="E64" s="31">
        <f>(DC41+DF41+DI41+DL41+DO41)/5</f>
        <v>0</v>
      </c>
      <c r="F64" s="29"/>
      <c r="G64" s="29"/>
    </row>
    <row r="65" spans="2:7">
      <c r="B65" s="26"/>
      <c r="C65" s="30"/>
      <c r="D65" s="32">
        <f>SUM(D62:D64)</f>
        <v>0</v>
      </c>
      <c r="E65" s="32">
        <f>SUM(E62:E64)</f>
        <v>0</v>
      </c>
      <c r="F65" s="29"/>
      <c r="G65" s="29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153</v>
      </c>
      <c r="B1" s="14" t="s">
        <v>152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8" t="s">
        <v>790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5" t="s">
        <v>1284</v>
      </c>
      <c r="DQ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2" t="s">
        <v>87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114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137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>
      <c r="A6" s="78"/>
      <c r="B6" s="78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88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158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115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1" t="s">
        <v>173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185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116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71" t="s">
        <v>138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8"/>
      <c r="B11" s="78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8"/>
      <c r="B12" s="78"/>
      <c r="C12" s="73" t="s">
        <v>154</v>
      </c>
      <c r="D12" s="73" t="s">
        <v>5</v>
      </c>
      <c r="E12" s="73" t="s">
        <v>6</v>
      </c>
      <c r="F12" s="73" t="s">
        <v>155</v>
      </c>
      <c r="G12" s="73" t="s">
        <v>7</v>
      </c>
      <c r="H12" s="73" t="s">
        <v>8</v>
      </c>
      <c r="I12" s="73" t="s">
        <v>156</v>
      </c>
      <c r="J12" s="73" t="s">
        <v>9</v>
      </c>
      <c r="K12" s="73" t="s">
        <v>10</v>
      </c>
      <c r="L12" s="73" t="s">
        <v>157</v>
      </c>
      <c r="M12" s="73" t="s">
        <v>9</v>
      </c>
      <c r="N12" s="73" t="s">
        <v>10</v>
      </c>
      <c r="O12" s="73" t="s">
        <v>171</v>
      </c>
      <c r="P12" s="73"/>
      <c r="Q12" s="73"/>
      <c r="R12" s="73" t="s">
        <v>5</v>
      </c>
      <c r="S12" s="73"/>
      <c r="T12" s="73"/>
      <c r="U12" s="73" t="s">
        <v>172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167</v>
      </c>
      <c r="AN12" s="71"/>
      <c r="AO12" s="71"/>
      <c r="AP12" s="71" t="s">
        <v>168</v>
      </c>
      <c r="AQ12" s="71"/>
      <c r="AR12" s="71"/>
      <c r="AS12" s="71" t="s">
        <v>169</v>
      </c>
      <c r="AT12" s="71"/>
      <c r="AU12" s="71"/>
      <c r="AV12" s="71" t="s">
        <v>170</v>
      </c>
      <c r="AW12" s="71"/>
      <c r="AX12" s="71"/>
      <c r="AY12" s="71" t="s">
        <v>159</v>
      </c>
      <c r="AZ12" s="71"/>
      <c r="BA12" s="71"/>
      <c r="BB12" s="71" t="s">
        <v>160</v>
      </c>
      <c r="BC12" s="71"/>
      <c r="BD12" s="71"/>
      <c r="BE12" s="71" t="s">
        <v>161</v>
      </c>
      <c r="BF12" s="71"/>
      <c r="BG12" s="71"/>
      <c r="BH12" s="71" t="s">
        <v>162</v>
      </c>
      <c r="BI12" s="71"/>
      <c r="BJ12" s="71"/>
      <c r="BK12" s="71" t="s">
        <v>163</v>
      </c>
      <c r="BL12" s="71"/>
      <c r="BM12" s="71"/>
      <c r="BN12" s="71" t="s">
        <v>164</v>
      </c>
      <c r="BO12" s="71"/>
      <c r="BP12" s="71"/>
      <c r="BQ12" s="71" t="s">
        <v>165</v>
      </c>
      <c r="BR12" s="71"/>
      <c r="BS12" s="71"/>
      <c r="BT12" s="71" t="s">
        <v>166</v>
      </c>
      <c r="BU12" s="71"/>
      <c r="BV12" s="71"/>
      <c r="BW12" s="71" t="s">
        <v>178</v>
      </c>
      <c r="BX12" s="71"/>
      <c r="BY12" s="71"/>
      <c r="BZ12" s="71" t="s">
        <v>179</v>
      </c>
      <c r="CA12" s="71"/>
      <c r="CB12" s="71"/>
      <c r="CC12" s="71" t="s">
        <v>180</v>
      </c>
      <c r="CD12" s="71"/>
      <c r="CE12" s="71"/>
      <c r="CF12" s="71" t="s">
        <v>181</v>
      </c>
      <c r="CG12" s="71"/>
      <c r="CH12" s="71"/>
      <c r="CI12" s="71" t="s">
        <v>182</v>
      </c>
      <c r="CJ12" s="71"/>
      <c r="CK12" s="71"/>
      <c r="CL12" s="71" t="s">
        <v>183</v>
      </c>
      <c r="CM12" s="71"/>
      <c r="CN12" s="71"/>
      <c r="CO12" s="71" t="s">
        <v>184</v>
      </c>
      <c r="CP12" s="71"/>
      <c r="CQ12" s="71"/>
      <c r="CR12" s="71" t="s">
        <v>174</v>
      </c>
      <c r="CS12" s="71"/>
      <c r="CT12" s="71"/>
      <c r="CU12" s="71" t="s">
        <v>175</v>
      </c>
      <c r="CV12" s="71"/>
      <c r="CW12" s="71"/>
      <c r="CX12" s="71" t="s">
        <v>176</v>
      </c>
      <c r="CY12" s="71"/>
      <c r="CZ12" s="71"/>
      <c r="DA12" s="71" t="s">
        <v>177</v>
      </c>
      <c r="DB12" s="71"/>
      <c r="DC12" s="71"/>
      <c r="DD12" s="71" t="s">
        <v>186</v>
      </c>
      <c r="DE12" s="71"/>
      <c r="DF12" s="71"/>
      <c r="DG12" s="71" t="s">
        <v>187</v>
      </c>
      <c r="DH12" s="71"/>
      <c r="DI12" s="71"/>
      <c r="DJ12" s="71" t="s">
        <v>188</v>
      </c>
      <c r="DK12" s="71"/>
      <c r="DL12" s="71"/>
      <c r="DM12" s="71" t="s">
        <v>189</v>
      </c>
      <c r="DN12" s="71"/>
      <c r="DO12" s="71"/>
      <c r="DP12" s="71" t="s">
        <v>190</v>
      </c>
      <c r="DQ12" s="71"/>
      <c r="DR12" s="71"/>
    </row>
    <row r="13" spans="1:254" ht="59.25" customHeight="1">
      <c r="A13" s="78"/>
      <c r="B13" s="78"/>
      <c r="C13" s="69" t="s">
        <v>857</v>
      </c>
      <c r="D13" s="69"/>
      <c r="E13" s="69"/>
      <c r="F13" s="69" t="s">
        <v>861</v>
      </c>
      <c r="G13" s="69"/>
      <c r="H13" s="69"/>
      <c r="I13" s="69" t="s">
        <v>862</v>
      </c>
      <c r="J13" s="69"/>
      <c r="K13" s="69"/>
      <c r="L13" s="69" t="s">
        <v>863</v>
      </c>
      <c r="M13" s="69"/>
      <c r="N13" s="69"/>
      <c r="O13" s="69" t="s">
        <v>200</v>
      </c>
      <c r="P13" s="69"/>
      <c r="Q13" s="69"/>
      <c r="R13" s="69" t="s">
        <v>202</v>
      </c>
      <c r="S13" s="69"/>
      <c r="T13" s="69"/>
      <c r="U13" s="69" t="s">
        <v>865</v>
      </c>
      <c r="V13" s="69"/>
      <c r="W13" s="69"/>
      <c r="X13" s="69" t="s">
        <v>866</v>
      </c>
      <c r="Y13" s="69"/>
      <c r="Z13" s="69"/>
      <c r="AA13" s="69" t="s">
        <v>867</v>
      </c>
      <c r="AB13" s="69"/>
      <c r="AC13" s="69"/>
      <c r="AD13" s="69" t="s">
        <v>869</v>
      </c>
      <c r="AE13" s="69"/>
      <c r="AF13" s="69"/>
      <c r="AG13" s="69" t="s">
        <v>871</v>
      </c>
      <c r="AH13" s="69"/>
      <c r="AI13" s="69"/>
      <c r="AJ13" s="69" t="s">
        <v>1229</v>
      </c>
      <c r="AK13" s="69"/>
      <c r="AL13" s="69"/>
      <c r="AM13" s="69" t="s">
        <v>876</v>
      </c>
      <c r="AN13" s="69"/>
      <c r="AO13" s="69"/>
      <c r="AP13" s="69" t="s">
        <v>877</v>
      </c>
      <c r="AQ13" s="69"/>
      <c r="AR13" s="69"/>
      <c r="AS13" s="69" t="s">
        <v>878</v>
      </c>
      <c r="AT13" s="69"/>
      <c r="AU13" s="69"/>
      <c r="AV13" s="69" t="s">
        <v>879</v>
      </c>
      <c r="AW13" s="69"/>
      <c r="AX13" s="69"/>
      <c r="AY13" s="69" t="s">
        <v>881</v>
      </c>
      <c r="AZ13" s="69"/>
      <c r="BA13" s="69"/>
      <c r="BB13" s="69" t="s">
        <v>882</v>
      </c>
      <c r="BC13" s="69"/>
      <c r="BD13" s="69"/>
      <c r="BE13" s="69" t="s">
        <v>883</v>
      </c>
      <c r="BF13" s="69"/>
      <c r="BG13" s="69"/>
      <c r="BH13" s="69" t="s">
        <v>884</v>
      </c>
      <c r="BI13" s="69"/>
      <c r="BJ13" s="69"/>
      <c r="BK13" s="69" t="s">
        <v>885</v>
      </c>
      <c r="BL13" s="69"/>
      <c r="BM13" s="69"/>
      <c r="BN13" s="69" t="s">
        <v>887</v>
      </c>
      <c r="BO13" s="69"/>
      <c r="BP13" s="69"/>
      <c r="BQ13" s="69" t="s">
        <v>888</v>
      </c>
      <c r="BR13" s="69"/>
      <c r="BS13" s="69"/>
      <c r="BT13" s="69" t="s">
        <v>890</v>
      </c>
      <c r="BU13" s="69"/>
      <c r="BV13" s="69"/>
      <c r="BW13" s="69" t="s">
        <v>892</v>
      </c>
      <c r="BX13" s="69"/>
      <c r="BY13" s="69"/>
      <c r="BZ13" s="69" t="s">
        <v>893</v>
      </c>
      <c r="CA13" s="69"/>
      <c r="CB13" s="69"/>
      <c r="CC13" s="69" t="s">
        <v>897</v>
      </c>
      <c r="CD13" s="69"/>
      <c r="CE13" s="69"/>
      <c r="CF13" s="69" t="s">
        <v>900</v>
      </c>
      <c r="CG13" s="69"/>
      <c r="CH13" s="69"/>
      <c r="CI13" s="69" t="s">
        <v>901</v>
      </c>
      <c r="CJ13" s="69"/>
      <c r="CK13" s="69"/>
      <c r="CL13" s="69" t="s">
        <v>902</v>
      </c>
      <c r="CM13" s="69"/>
      <c r="CN13" s="69"/>
      <c r="CO13" s="69" t="s">
        <v>903</v>
      </c>
      <c r="CP13" s="69"/>
      <c r="CQ13" s="69"/>
      <c r="CR13" s="69" t="s">
        <v>905</v>
      </c>
      <c r="CS13" s="69"/>
      <c r="CT13" s="69"/>
      <c r="CU13" s="69" t="s">
        <v>906</v>
      </c>
      <c r="CV13" s="69"/>
      <c r="CW13" s="69"/>
      <c r="CX13" s="69" t="s">
        <v>907</v>
      </c>
      <c r="CY13" s="69"/>
      <c r="CZ13" s="69"/>
      <c r="DA13" s="69" t="s">
        <v>908</v>
      </c>
      <c r="DB13" s="69"/>
      <c r="DC13" s="69"/>
      <c r="DD13" s="69" t="s">
        <v>909</v>
      </c>
      <c r="DE13" s="69"/>
      <c r="DF13" s="69"/>
      <c r="DG13" s="69" t="s">
        <v>910</v>
      </c>
      <c r="DH13" s="69"/>
      <c r="DI13" s="69"/>
      <c r="DJ13" s="69" t="s">
        <v>912</v>
      </c>
      <c r="DK13" s="69"/>
      <c r="DL13" s="69"/>
      <c r="DM13" s="69" t="s">
        <v>913</v>
      </c>
      <c r="DN13" s="69"/>
      <c r="DO13" s="69"/>
      <c r="DP13" s="69" t="s">
        <v>914</v>
      </c>
      <c r="DQ13" s="69"/>
      <c r="DR13" s="69"/>
    </row>
    <row r="14" spans="1:254" ht="83.25" customHeight="1">
      <c r="A14" s="78"/>
      <c r="B14" s="78"/>
      <c r="C14" s="52" t="s">
        <v>858</v>
      </c>
      <c r="D14" s="52" t="s">
        <v>859</v>
      </c>
      <c r="E14" s="52" t="s">
        <v>860</v>
      </c>
      <c r="F14" s="52" t="s">
        <v>41</v>
      </c>
      <c r="G14" s="52" t="s">
        <v>102</v>
      </c>
      <c r="H14" s="52" t="s">
        <v>191</v>
      </c>
      <c r="I14" s="52" t="s">
        <v>193</v>
      </c>
      <c r="J14" s="52" t="s">
        <v>194</v>
      </c>
      <c r="K14" s="52" t="s">
        <v>195</v>
      </c>
      <c r="L14" s="52" t="s">
        <v>197</v>
      </c>
      <c r="M14" s="52" t="s">
        <v>198</v>
      </c>
      <c r="N14" s="52" t="s">
        <v>199</v>
      </c>
      <c r="O14" s="52" t="s">
        <v>201</v>
      </c>
      <c r="P14" s="52" t="s">
        <v>73</v>
      </c>
      <c r="Q14" s="52" t="s">
        <v>74</v>
      </c>
      <c r="R14" s="52" t="s">
        <v>83</v>
      </c>
      <c r="S14" s="52" t="s">
        <v>70</v>
      </c>
      <c r="T14" s="52" t="s">
        <v>864</v>
      </c>
      <c r="U14" s="52" t="s">
        <v>204</v>
      </c>
      <c r="V14" s="52" t="s">
        <v>70</v>
      </c>
      <c r="W14" s="52" t="s">
        <v>85</v>
      </c>
      <c r="X14" s="52" t="s">
        <v>69</v>
      </c>
      <c r="Y14" s="52" t="s">
        <v>211</v>
      </c>
      <c r="Z14" s="52" t="s">
        <v>212</v>
      </c>
      <c r="AA14" s="52" t="s">
        <v>133</v>
      </c>
      <c r="AB14" s="52" t="s">
        <v>868</v>
      </c>
      <c r="AC14" s="52" t="s">
        <v>864</v>
      </c>
      <c r="AD14" s="52" t="s">
        <v>215</v>
      </c>
      <c r="AE14" s="52" t="s">
        <v>387</v>
      </c>
      <c r="AF14" s="52" t="s">
        <v>870</v>
      </c>
      <c r="AG14" s="52" t="s">
        <v>872</v>
      </c>
      <c r="AH14" s="52" t="s">
        <v>873</v>
      </c>
      <c r="AI14" s="52" t="s">
        <v>874</v>
      </c>
      <c r="AJ14" s="52" t="s">
        <v>214</v>
      </c>
      <c r="AK14" s="52" t="s">
        <v>875</v>
      </c>
      <c r="AL14" s="52" t="s">
        <v>65</v>
      </c>
      <c r="AM14" s="52" t="s">
        <v>213</v>
      </c>
      <c r="AN14" s="52" t="s">
        <v>102</v>
      </c>
      <c r="AO14" s="52" t="s">
        <v>216</v>
      </c>
      <c r="AP14" s="52" t="s">
        <v>220</v>
      </c>
      <c r="AQ14" s="52" t="s">
        <v>221</v>
      </c>
      <c r="AR14" s="52" t="s">
        <v>100</v>
      </c>
      <c r="AS14" s="52" t="s">
        <v>217</v>
      </c>
      <c r="AT14" s="52" t="s">
        <v>218</v>
      </c>
      <c r="AU14" s="52" t="s">
        <v>219</v>
      </c>
      <c r="AV14" s="52" t="s">
        <v>223</v>
      </c>
      <c r="AW14" s="52" t="s">
        <v>880</v>
      </c>
      <c r="AX14" s="52" t="s">
        <v>224</v>
      </c>
      <c r="AY14" s="52" t="s">
        <v>225</v>
      </c>
      <c r="AZ14" s="52" t="s">
        <v>226</v>
      </c>
      <c r="BA14" s="52" t="s">
        <v>227</v>
      </c>
      <c r="BB14" s="52" t="s">
        <v>228</v>
      </c>
      <c r="BC14" s="52" t="s">
        <v>70</v>
      </c>
      <c r="BD14" s="52" t="s">
        <v>229</v>
      </c>
      <c r="BE14" s="52" t="s">
        <v>230</v>
      </c>
      <c r="BF14" s="52" t="s">
        <v>798</v>
      </c>
      <c r="BG14" s="52" t="s">
        <v>231</v>
      </c>
      <c r="BH14" s="52" t="s">
        <v>16</v>
      </c>
      <c r="BI14" s="52" t="s">
        <v>233</v>
      </c>
      <c r="BJ14" s="52" t="s">
        <v>146</v>
      </c>
      <c r="BK14" s="52" t="s">
        <v>234</v>
      </c>
      <c r="BL14" s="52" t="s">
        <v>886</v>
      </c>
      <c r="BM14" s="52" t="s">
        <v>235</v>
      </c>
      <c r="BN14" s="52" t="s">
        <v>96</v>
      </c>
      <c r="BO14" s="52" t="s">
        <v>17</v>
      </c>
      <c r="BP14" s="52" t="s">
        <v>18</v>
      </c>
      <c r="BQ14" s="52" t="s">
        <v>889</v>
      </c>
      <c r="BR14" s="52" t="s">
        <v>798</v>
      </c>
      <c r="BS14" s="52" t="s">
        <v>216</v>
      </c>
      <c r="BT14" s="52" t="s">
        <v>891</v>
      </c>
      <c r="BU14" s="52" t="s">
        <v>236</v>
      </c>
      <c r="BV14" s="52" t="s">
        <v>237</v>
      </c>
      <c r="BW14" s="52" t="s">
        <v>147</v>
      </c>
      <c r="BX14" s="52" t="s">
        <v>232</v>
      </c>
      <c r="BY14" s="52" t="s">
        <v>207</v>
      </c>
      <c r="BZ14" s="52" t="s">
        <v>894</v>
      </c>
      <c r="CA14" s="52" t="s">
        <v>895</v>
      </c>
      <c r="CB14" s="52" t="s">
        <v>896</v>
      </c>
      <c r="CC14" s="52" t="s">
        <v>898</v>
      </c>
      <c r="CD14" s="52" t="s">
        <v>899</v>
      </c>
      <c r="CE14" s="52" t="s">
        <v>238</v>
      </c>
      <c r="CF14" s="52" t="s">
        <v>239</v>
      </c>
      <c r="CG14" s="52" t="s">
        <v>240</v>
      </c>
      <c r="CH14" s="52" t="s">
        <v>95</v>
      </c>
      <c r="CI14" s="52" t="s">
        <v>243</v>
      </c>
      <c r="CJ14" s="52" t="s">
        <v>244</v>
      </c>
      <c r="CK14" s="52" t="s">
        <v>124</v>
      </c>
      <c r="CL14" s="52" t="s">
        <v>245</v>
      </c>
      <c r="CM14" s="52" t="s">
        <v>246</v>
      </c>
      <c r="CN14" s="52" t="s">
        <v>247</v>
      </c>
      <c r="CO14" s="52" t="s">
        <v>248</v>
      </c>
      <c r="CP14" s="52" t="s">
        <v>249</v>
      </c>
      <c r="CQ14" s="52" t="s">
        <v>904</v>
      </c>
      <c r="CR14" s="52" t="s">
        <v>250</v>
      </c>
      <c r="CS14" s="52" t="s">
        <v>251</v>
      </c>
      <c r="CT14" s="52" t="s">
        <v>252</v>
      </c>
      <c r="CU14" s="52" t="s">
        <v>255</v>
      </c>
      <c r="CV14" s="52" t="s">
        <v>256</v>
      </c>
      <c r="CW14" s="52" t="s">
        <v>257</v>
      </c>
      <c r="CX14" s="52" t="s">
        <v>259</v>
      </c>
      <c r="CY14" s="52" t="s">
        <v>260</v>
      </c>
      <c r="CZ14" s="52" t="s">
        <v>261</v>
      </c>
      <c r="DA14" s="52" t="s">
        <v>262</v>
      </c>
      <c r="DB14" s="52" t="s">
        <v>64</v>
      </c>
      <c r="DC14" s="52" t="s">
        <v>263</v>
      </c>
      <c r="DD14" s="52" t="s">
        <v>258</v>
      </c>
      <c r="DE14" s="52" t="s">
        <v>222</v>
      </c>
      <c r="DF14" s="52" t="s">
        <v>103</v>
      </c>
      <c r="DG14" s="52" t="s">
        <v>911</v>
      </c>
      <c r="DH14" s="52" t="s">
        <v>1230</v>
      </c>
      <c r="DI14" s="52" t="s">
        <v>1231</v>
      </c>
      <c r="DJ14" s="52" t="s">
        <v>264</v>
      </c>
      <c r="DK14" s="52" t="s">
        <v>265</v>
      </c>
      <c r="DL14" s="52" t="s">
        <v>266</v>
      </c>
      <c r="DM14" s="52" t="s">
        <v>267</v>
      </c>
      <c r="DN14" s="52" t="s">
        <v>268</v>
      </c>
      <c r="DO14" s="52" t="s">
        <v>269</v>
      </c>
      <c r="DP14" s="52" t="s">
        <v>272</v>
      </c>
      <c r="DQ14" s="52" t="s">
        <v>273</v>
      </c>
      <c r="DR14" s="52" t="s">
        <v>150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4" t="s">
        <v>274</v>
      </c>
      <c r="B40" s="7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6" t="s">
        <v>793</v>
      </c>
      <c r="B41" s="7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2" t="s">
        <v>770</v>
      </c>
      <c r="C43" s="83"/>
      <c r="D43" s="83"/>
      <c r="E43" s="84"/>
      <c r="F43" s="25"/>
      <c r="G43" s="25"/>
    </row>
    <row r="44" spans="1:254">
      <c r="B44" s="4" t="s">
        <v>771</v>
      </c>
      <c r="C44" s="39" t="s">
        <v>779</v>
      </c>
      <c r="D44" s="3">
        <f>E44/100*25</f>
        <v>0</v>
      </c>
      <c r="E44" s="36">
        <f>(C41+F41+I41+L41)/4</f>
        <v>0</v>
      </c>
    </row>
    <row r="45" spans="1:254">
      <c r="B45" s="4" t="s">
        <v>772</v>
      </c>
      <c r="C45" s="39" t="s">
        <v>779</v>
      </c>
      <c r="D45" s="3">
        <f>E45/100*25</f>
        <v>0</v>
      </c>
      <c r="E45" s="36">
        <f>(D41+G41+J41+M41)/4</f>
        <v>0</v>
      </c>
    </row>
    <row r="46" spans="1:254">
      <c r="B46" s="4" t="s">
        <v>773</v>
      </c>
      <c r="C46" s="39" t="s">
        <v>779</v>
      </c>
      <c r="D46" s="3">
        <f>E46/100*25</f>
        <v>0</v>
      </c>
      <c r="E46" s="36">
        <f>(E41+H41+K41+N41)/4</f>
        <v>0</v>
      </c>
    </row>
    <row r="47" spans="1:254">
      <c r="B47" s="4"/>
      <c r="C47" s="39"/>
      <c r="D47" s="37">
        <f>SUM(D44:D46)</f>
        <v>0</v>
      </c>
      <c r="E47" s="38">
        <f>SUM(E44:E46)</f>
        <v>0</v>
      </c>
    </row>
    <row r="48" spans="1:254" ht="15" customHeight="1">
      <c r="B48" s="4"/>
      <c r="C48" s="4"/>
      <c r="D48" s="92" t="s">
        <v>56</v>
      </c>
      <c r="E48" s="93"/>
      <c r="F48" s="94" t="s">
        <v>3</v>
      </c>
      <c r="G48" s="95"/>
    </row>
    <row r="49" spans="2:13">
      <c r="B49" s="4" t="s">
        <v>771</v>
      </c>
      <c r="C49" s="39" t="s">
        <v>780</v>
      </c>
      <c r="D49" s="40">
        <f>E49/100*25</f>
        <v>0</v>
      </c>
      <c r="E49" s="36">
        <f>(O41+R41+U41+X41)/4</f>
        <v>0</v>
      </c>
      <c r="F49" s="47">
        <f>G49/100*25</f>
        <v>0</v>
      </c>
      <c r="G49" s="36">
        <f>(AA41+AD41+AG41+AJ41)/4</f>
        <v>0</v>
      </c>
    </row>
    <row r="50" spans="2:13">
      <c r="B50" s="4" t="s">
        <v>772</v>
      </c>
      <c r="C50" s="39" t="s">
        <v>780</v>
      </c>
      <c r="D50" s="40">
        <f>E50/100*25</f>
        <v>0</v>
      </c>
      <c r="E50" s="36">
        <f>(P41+S41+V41+Y41)/4</f>
        <v>0</v>
      </c>
      <c r="F50" s="47">
        <f>G50/100*25</f>
        <v>0</v>
      </c>
      <c r="G50" s="36">
        <f>(AB41+AE41+AH41+AK41)/4</f>
        <v>0</v>
      </c>
    </row>
    <row r="51" spans="2:13">
      <c r="B51" s="4" t="s">
        <v>773</v>
      </c>
      <c r="C51" s="39" t="s">
        <v>780</v>
      </c>
      <c r="D51" s="40">
        <f>E51/100*25</f>
        <v>0</v>
      </c>
      <c r="E51" s="36">
        <f>(Q41+T41+W41+Z41)/4</f>
        <v>0</v>
      </c>
      <c r="F51" s="47">
        <f>G51/100*25</f>
        <v>0</v>
      </c>
      <c r="G51" s="36">
        <f>(AC41+AF41+AI41+AL41)/4</f>
        <v>0</v>
      </c>
    </row>
    <row r="52" spans="2:13">
      <c r="B52" s="4"/>
      <c r="C52" s="39"/>
      <c r="D52" s="38">
        <f>SUM(D49:D51)</f>
        <v>0</v>
      </c>
      <c r="E52" s="38">
        <f>SUM(E49:E51)</f>
        <v>0</v>
      </c>
      <c r="F52" s="41">
        <f>SUM(F49:F51)</f>
        <v>0</v>
      </c>
      <c r="G52" s="48">
        <f>SUM(G49:G51)</f>
        <v>0</v>
      </c>
    </row>
    <row r="53" spans="2:13">
      <c r="B53" s="4" t="s">
        <v>771</v>
      </c>
      <c r="C53" s="39" t="s">
        <v>781</v>
      </c>
      <c r="D53" s="3">
        <f>E53/100*25</f>
        <v>0</v>
      </c>
      <c r="E53" s="36">
        <f>(AM41+AP41+AS41+AV41)/4</f>
        <v>0</v>
      </c>
    </row>
    <row r="54" spans="2:13">
      <c r="B54" s="4" t="s">
        <v>772</v>
      </c>
      <c r="C54" s="39" t="s">
        <v>781</v>
      </c>
      <c r="D54" s="3">
        <f>E54/100*25</f>
        <v>0</v>
      </c>
      <c r="E54" s="36">
        <f>(AN41+AQ41+AT41+AW41)/4</f>
        <v>0</v>
      </c>
    </row>
    <row r="55" spans="2:13">
      <c r="B55" s="4" t="s">
        <v>773</v>
      </c>
      <c r="C55" s="39" t="s">
        <v>781</v>
      </c>
      <c r="D55" s="3">
        <f>E55/100*25</f>
        <v>0</v>
      </c>
      <c r="E55" s="36">
        <f>(AO41+AR41+AU41+AX41)/4</f>
        <v>0</v>
      </c>
    </row>
    <row r="56" spans="2:13">
      <c r="B56" s="4"/>
      <c r="C56" s="46"/>
      <c r="D56" s="42">
        <f>SUM(D53:D55)</f>
        <v>0</v>
      </c>
      <c r="E56" s="43">
        <f>SUM(E53:E55)</f>
        <v>0</v>
      </c>
      <c r="F56" s="44"/>
    </row>
    <row r="57" spans="2:13">
      <c r="B57" s="4"/>
      <c r="C57" s="39"/>
      <c r="D57" s="92" t="s">
        <v>158</v>
      </c>
      <c r="E57" s="93"/>
      <c r="F57" s="92" t="s">
        <v>115</v>
      </c>
      <c r="G57" s="93"/>
      <c r="H57" s="96" t="s">
        <v>173</v>
      </c>
      <c r="I57" s="97"/>
      <c r="J57" s="70" t="s">
        <v>185</v>
      </c>
      <c r="K57" s="70"/>
      <c r="L57" s="70" t="s">
        <v>116</v>
      </c>
      <c r="M57" s="70"/>
    </row>
    <row r="58" spans="2:13">
      <c r="B58" s="4" t="s">
        <v>771</v>
      </c>
      <c r="C58" s="39" t="s">
        <v>782</v>
      </c>
      <c r="D58" s="3">
        <f>E58/100*25</f>
        <v>0</v>
      </c>
      <c r="E58" s="36">
        <f>(AY41+BB41+BE41+BH41)/4</f>
        <v>0</v>
      </c>
      <c r="F58" s="3">
        <f>G58/100*25</f>
        <v>0</v>
      </c>
      <c r="G58" s="36">
        <f>(BK41+BN41+BQ41+BT41)/4</f>
        <v>0</v>
      </c>
      <c r="H58" s="3">
        <f>I58/100*25</f>
        <v>0</v>
      </c>
      <c r="I58" s="36">
        <f>(BW41+BZ41+CC41+CF41)/4</f>
        <v>0</v>
      </c>
      <c r="J58" s="3">
        <f>K58/100*25</f>
        <v>0</v>
      </c>
      <c r="K58" s="36">
        <f>(CI41+CL41+CO41+CR41)/4</f>
        <v>0</v>
      </c>
      <c r="L58" s="3">
        <f>M58/100*25</f>
        <v>0</v>
      </c>
      <c r="M58" s="36">
        <f>(CU41+CX41+DA41+DD41)/4</f>
        <v>0</v>
      </c>
    </row>
    <row r="59" spans="2:13">
      <c r="B59" s="4" t="s">
        <v>772</v>
      </c>
      <c r="C59" s="39" t="s">
        <v>782</v>
      </c>
      <c r="D59" s="3">
        <f>E59/100*25</f>
        <v>0</v>
      </c>
      <c r="E59" s="36">
        <f>(AZ41+BC41+BF41+BI41)/4</f>
        <v>0</v>
      </c>
      <c r="F59" s="3">
        <f>G59/100*25</f>
        <v>0</v>
      </c>
      <c r="G59" s="36">
        <f>(BL41+BO41+BR41+BU41)/4</f>
        <v>0</v>
      </c>
      <c r="H59" s="3">
        <f>I59/100*25</f>
        <v>0</v>
      </c>
      <c r="I59" s="36">
        <f>(BX41+CA41+CD41+CG41)/4</f>
        <v>0</v>
      </c>
      <c r="J59" s="3">
        <f>K59/100*25</f>
        <v>0</v>
      </c>
      <c r="K59" s="36">
        <f>(CJ41+CM41+CP41+CS41)/4</f>
        <v>0</v>
      </c>
      <c r="L59" s="3">
        <f>M59/100*25</f>
        <v>0</v>
      </c>
      <c r="M59" s="36">
        <f>(CV41+CY41+DB41+DE41)/4</f>
        <v>0</v>
      </c>
    </row>
    <row r="60" spans="2:13">
      <c r="B60" s="4" t="s">
        <v>773</v>
      </c>
      <c r="C60" s="39" t="s">
        <v>782</v>
      </c>
      <c r="D60" s="3">
        <f>E60/100*25</f>
        <v>0</v>
      </c>
      <c r="E60" s="36">
        <f>(BA41+BD41+BG41+BJ41)/4</f>
        <v>0</v>
      </c>
      <c r="F60" s="3">
        <f>G60/100*25</f>
        <v>0</v>
      </c>
      <c r="G60" s="36">
        <f>(BM41+BP41+BS41+BV41)/4</f>
        <v>0</v>
      </c>
      <c r="H60" s="3">
        <f>I60/100*25</f>
        <v>0</v>
      </c>
      <c r="I60" s="36">
        <f>(BY41+CB41+CE41+CH41)/4</f>
        <v>0</v>
      </c>
      <c r="J60" s="3">
        <f>K60/100*25</f>
        <v>0</v>
      </c>
      <c r="K60" s="36">
        <f>(CK41+CN41+CQ41+CT41)/4</f>
        <v>0</v>
      </c>
      <c r="L60" s="3">
        <f>M60/100*25</f>
        <v>0</v>
      </c>
      <c r="M60" s="36">
        <f>(CW41+CZ41+DC41+DF41)/4</f>
        <v>0</v>
      </c>
    </row>
    <row r="61" spans="2:13">
      <c r="B61" s="4"/>
      <c r="C61" s="39"/>
      <c r="D61" s="37">
        <f>SUM(D58:D60)</f>
        <v>0</v>
      </c>
      <c r="E61" s="37">
        <f>SUM(E58:E60)</f>
        <v>0</v>
      </c>
      <c r="F61" s="37">
        <f t="shared" ref="F61:M61" si="8">SUM(F58:F60)</f>
        <v>0</v>
      </c>
      <c r="G61" s="37">
        <f t="shared" si="8"/>
        <v>0</v>
      </c>
      <c r="H61" s="37">
        <f t="shared" si="8"/>
        <v>0</v>
      </c>
      <c r="I61" s="37">
        <f t="shared" si="8"/>
        <v>0</v>
      </c>
      <c r="J61" s="37">
        <f t="shared" si="8"/>
        <v>0</v>
      </c>
      <c r="K61" s="37">
        <f t="shared" si="8"/>
        <v>0</v>
      </c>
      <c r="L61" s="37">
        <f t="shared" si="8"/>
        <v>0</v>
      </c>
      <c r="M61" s="37">
        <f t="shared" si="8"/>
        <v>0</v>
      </c>
    </row>
    <row r="62" spans="2:13">
      <c r="B62" s="4" t="s">
        <v>771</v>
      </c>
      <c r="C62" s="39" t="s">
        <v>783</v>
      </c>
      <c r="D62" s="3">
        <f>E62/100*25</f>
        <v>0</v>
      </c>
      <c r="E62" s="36">
        <f>(DG41+DJ41+DM41+DP41)/4</f>
        <v>0</v>
      </c>
    </row>
    <row r="63" spans="2:13">
      <c r="B63" s="4" t="s">
        <v>772</v>
      </c>
      <c r="C63" s="39" t="s">
        <v>783</v>
      </c>
      <c r="D63" s="3">
        <f>E63/100*25</f>
        <v>0</v>
      </c>
      <c r="E63" s="36">
        <f>(DH41+DK41+DN41+DQ41)/4</f>
        <v>0</v>
      </c>
    </row>
    <row r="64" spans="2:13">
      <c r="B64" s="4" t="s">
        <v>773</v>
      </c>
      <c r="C64" s="39" t="s">
        <v>783</v>
      </c>
      <c r="D64" s="3">
        <f>E64/100*25</f>
        <v>0</v>
      </c>
      <c r="E64" s="36">
        <f>(DI41+DL41+DO41+DR41)/4</f>
        <v>0</v>
      </c>
    </row>
    <row r="65" spans="2:5">
      <c r="B65" s="4"/>
      <c r="C65" s="39"/>
      <c r="D65" s="37">
        <f>SUM(D62:D64)</f>
        <v>0</v>
      </c>
      <c r="E65" s="37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DA47"/>
  <sheetViews>
    <sheetView zoomScale="78" zoomScaleNormal="78" workbookViewId="0">
      <selection activeCell="B22" sqref="B22"/>
    </sheetView>
  </sheetViews>
  <sheetFormatPr defaultRowHeight="15"/>
  <cols>
    <col min="2" max="2" width="30.28515625" customWidth="1"/>
  </cols>
  <sheetData>
    <row r="2" spans="1:105">
      <c r="CY2" s="85" t="s">
        <v>1284</v>
      </c>
      <c r="CZ2" s="85"/>
    </row>
    <row r="4" spans="1:105" ht="15.75" customHeight="1">
      <c r="A4" s="72" t="s">
        <v>87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99" t="s">
        <v>114</v>
      </c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1"/>
      <c r="CM4" s="70" t="s">
        <v>137</v>
      </c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</row>
    <row r="5" spans="1:105" ht="15.75" customHeight="1">
      <c r="A5" s="73" t="s">
        <v>311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 t="s">
        <v>158</v>
      </c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91" t="s">
        <v>926</v>
      </c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 t="s">
        <v>173</v>
      </c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102" t="s">
        <v>185</v>
      </c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91" t="s">
        <v>116</v>
      </c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71" t="s">
        <v>138</v>
      </c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</row>
    <row r="6" spans="1:105" ht="15.75" hidden="1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</row>
    <row r="7" spans="1:105" ht="15.75" hidden="1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ht="15.75" hidden="1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05" ht="15.75" hidden="1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</row>
    <row r="10" spans="1:105" ht="15.75" hidden="1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</row>
    <row r="11" spans="1:105" ht="15.75">
      <c r="A11" s="71" t="s">
        <v>275</v>
      </c>
      <c r="B11" s="71"/>
      <c r="C11" s="71"/>
      <c r="D11" s="71" t="s">
        <v>300</v>
      </c>
      <c r="E11" s="71"/>
      <c r="F11" s="71"/>
      <c r="G11" s="71" t="s">
        <v>276</v>
      </c>
      <c r="H11" s="71"/>
      <c r="I11" s="71"/>
      <c r="J11" s="71" t="s">
        <v>277</v>
      </c>
      <c r="K11" s="71"/>
      <c r="L11" s="71"/>
      <c r="M11" s="71" t="s">
        <v>278</v>
      </c>
      <c r="N11" s="71"/>
      <c r="O11" s="71"/>
      <c r="P11" s="71" t="s">
        <v>279</v>
      </c>
      <c r="Q11" s="71"/>
      <c r="R11" s="71"/>
      <c r="S11" s="71" t="s">
        <v>301</v>
      </c>
      <c r="T11" s="71"/>
      <c r="U11" s="71"/>
      <c r="V11" s="71" t="s">
        <v>280</v>
      </c>
      <c r="W11" s="71"/>
      <c r="X11" s="71"/>
      <c r="Y11" s="71" t="s">
        <v>281</v>
      </c>
      <c r="Z11" s="71"/>
      <c r="AA11" s="71"/>
      <c r="AB11" s="71" t="s">
        <v>282</v>
      </c>
      <c r="AC11" s="71"/>
      <c r="AD11" s="71"/>
      <c r="AE11" s="71" t="s">
        <v>283</v>
      </c>
      <c r="AF11" s="71"/>
      <c r="AG11" s="71"/>
      <c r="AH11" s="71" t="s">
        <v>284</v>
      </c>
      <c r="AI11" s="71"/>
      <c r="AJ11" s="71"/>
      <c r="AK11" s="71" t="s">
        <v>285</v>
      </c>
      <c r="AL11" s="71"/>
      <c r="AM11" s="71"/>
      <c r="AN11" s="71" t="s">
        <v>286</v>
      </c>
      <c r="AO11" s="71"/>
      <c r="AP11" s="71"/>
      <c r="AQ11" s="71" t="s">
        <v>287</v>
      </c>
      <c r="AR11" s="71"/>
      <c r="AS11" s="71"/>
      <c r="AT11" s="71" t="s">
        <v>288</v>
      </c>
      <c r="AU11" s="71"/>
      <c r="AV11" s="71"/>
      <c r="AW11" s="71" t="s">
        <v>302</v>
      </c>
      <c r="AX11" s="71"/>
      <c r="AY11" s="71"/>
      <c r="AZ11" s="71" t="s">
        <v>289</v>
      </c>
      <c r="BA11" s="71"/>
      <c r="BB11" s="71"/>
      <c r="BC11" s="71" t="s">
        <v>290</v>
      </c>
      <c r="BD11" s="71"/>
      <c r="BE11" s="71"/>
      <c r="BF11" s="71" t="s">
        <v>291</v>
      </c>
      <c r="BG11" s="71"/>
      <c r="BH11" s="71"/>
      <c r="BI11" s="71" t="s">
        <v>292</v>
      </c>
      <c r="BJ11" s="71"/>
      <c r="BK11" s="71"/>
      <c r="BL11" s="71" t="s">
        <v>293</v>
      </c>
      <c r="BM11" s="71"/>
      <c r="BN11" s="71"/>
      <c r="BO11" s="71" t="s">
        <v>294</v>
      </c>
      <c r="BP11" s="71"/>
      <c r="BQ11" s="71"/>
      <c r="BR11" s="71" t="s">
        <v>295</v>
      </c>
      <c r="BS11" s="71"/>
      <c r="BT11" s="71"/>
      <c r="BU11" s="71" t="s">
        <v>303</v>
      </c>
      <c r="BV11" s="71"/>
      <c r="BW11" s="71"/>
      <c r="BX11" s="71" t="s">
        <v>304</v>
      </c>
      <c r="BY11" s="71"/>
      <c r="BZ11" s="71"/>
      <c r="CA11" s="71" t="s">
        <v>305</v>
      </c>
      <c r="CB11" s="71"/>
      <c r="CC11" s="71"/>
      <c r="CD11" s="71" t="s">
        <v>306</v>
      </c>
      <c r="CE11" s="71"/>
      <c r="CF11" s="71"/>
      <c r="CG11" s="71" t="s">
        <v>307</v>
      </c>
      <c r="CH11" s="71"/>
      <c r="CI11" s="71"/>
      <c r="CJ11" s="71" t="s">
        <v>308</v>
      </c>
      <c r="CK11" s="71"/>
      <c r="CL11" s="71"/>
      <c r="CM11" s="71" t="s">
        <v>296</v>
      </c>
      <c r="CN11" s="71"/>
      <c r="CO11" s="71"/>
      <c r="CP11" s="71" t="s">
        <v>309</v>
      </c>
      <c r="CQ11" s="71"/>
      <c r="CR11" s="71"/>
      <c r="CS11" s="71" t="s">
        <v>297</v>
      </c>
      <c r="CT11" s="71"/>
      <c r="CU11" s="71"/>
      <c r="CV11" s="71" t="s">
        <v>298</v>
      </c>
      <c r="CW11" s="71"/>
      <c r="CX11" s="71"/>
      <c r="CY11" s="71" t="s">
        <v>299</v>
      </c>
      <c r="CZ11" s="71"/>
      <c r="DA11" s="71"/>
    </row>
    <row r="12" spans="1:105" ht="79.5" customHeight="1">
      <c r="A12" s="69" t="s">
        <v>318</v>
      </c>
      <c r="B12" s="69"/>
      <c r="C12" s="69"/>
      <c r="D12" s="69" t="s">
        <v>320</v>
      </c>
      <c r="E12" s="69"/>
      <c r="F12" s="69"/>
      <c r="G12" s="69" t="s">
        <v>918</v>
      </c>
      <c r="H12" s="69"/>
      <c r="I12" s="69"/>
      <c r="J12" s="69" t="s">
        <v>919</v>
      </c>
      <c r="K12" s="69"/>
      <c r="L12" s="69"/>
      <c r="M12" s="69" t="s">
        <v>920</v>
      </c>
      <c r="N12" s="69"/>
      <c r="O12" s="69"/>
      <c r="P12" s="69" t="s">
        <v>921</v>
      </c>
      <c r="Q12" s="69"/>
      <c r="R12" s="69"/>
      <c r="S12" s="69" t="s">
        <v>330</v>
      </c>
      <c r="T12" s="69"/>
      <c r="U12" s="69"/>
      <c r="V12" s="98" t="s">
        <v>333</v>
      </c>
      <c r="W12" s="98"/>
      <c r="X12" s="98"/>
      <c r="Y12" s="69" t="s">
        <v>337</v>
      </c>
      <c r="Z12" s="69"/>
      <c r="AA12" s="69"/>
      <c r="AB12" s="69" t="s">
        <v>1232</v>
      </c>
      <c r="AC12" s="69"/>
      <c r="AD12" s="69"/>
      <c r="AE12" s="69" t="s">
        <v>342</v>
      </c>
      <c r="AF12" s="69"/>
      <c r="AG12" s="69"/>
      <c r="AH12" s="98" t="s">
        <v>345</v>
      </c>
      <c r="AI12" s="98"/>
      <c r="AJ12" s="98"/>
      <c r="AK12" s="69" t="s">
        <v>348</v>
      </c>
      <c r="AL12" s="69"/>
      <c r="AM12" s="69"/>
      <c r="AN12" s="69" t="s">
        <v>350</v>
      </c>
      <c r="AO12" s="69"/>
      <c r="AP12" s="69"/>
      <c r="AQ12" s="69" t="s">
        <v>354</v>
      </c>
      <c r="AR12" s="69"/>
      <c r="AS12" s="69"/>
      <c r="AT12" s="98" t="s">
        <v>358</v>
      </c>
      <c r="AU12" s="98"/>
      <c r="AV12" s="98"/>
      <c r="AW12" s="98" t="s">
        <v>360</v>
      </c>
      <c r="AX12" s="98"/>
      <c r="AY12" s="98"/>
      <c r="AZ12" s="98" t="s">
        <v>364</v>
      </c>
      <c r="BA12" s="98"/>
      <c r="BB12" s="98"/>
      <c r="BC12" s="98" t="s">
        <v>368</v>
      </c>
      <c r="BD12" s="98"/>
      <c r="BE12" s="98"/>
      <c r="BF12" s="98" t="s">
        <v>372</v>
      </c>
      <c r="BG12" s="98"/>
      <c r="BH12" s="98"/>
      <c r="BI12" s="98" t="s">
        <v>375</v>
      </c>
      <c r="BJ12" s="98"/>
      <c r="BK12" s="98"/>
      <c r="BL12" s="98" t="s">
        <v>378</v>
      </c>
      <c r="BM12" s="98"/>
      <c r="BN12" s="98"/>
      <c r="BO12" s="98" t="s">
        <v>382</v>
      </c>
      <c r="BP12" s="98"/>
      <c r="BQ12" s="98"/>
      <c r="BR12" s="98" t="s">
        <v>384</v>
      </c>
      <c r="BS12" s="98"/>
      <c r="BT12" s="98"/>
      <c r="BU12" s="98" t="s">
        <v>930</v>
      </c>
      <c r="BV12" s="98"/>
      <c r="BW12" s="98"/>
      <c r="BX12" s="98" t="s">
        <v>386</v>
      </c>
      <c r="BY12" s="98"/>
      <c r="BZ12" s="98"/>
      <c r="CA12" s="98" t="s">
        <v>388</v>
      </c>
      <c r="CB12" s="98"/>
      <c r="CC12" s="98"/>
      <c r="CD12" s="98" t="s">
        <v>939</v>
      </c>
      <c r="CE12" s="98"/>
      <c r="CF12" s="98"/>
      <c r="CG12" s="98" t="s">
        <v>941</v>
      </c>
      <c r="CH12" s="98"/>
      <c r="CI12" s="98"/>
      <c r="CJ12" s="98" t="s">
        <v>390</v>
      </c>
      <c r="CK12" s="98"/>
      <c r="CL12" s="98"/>
      <c r="CM12" s="98" t="s">
        <v>391</v>
      </c>
      <c r="CN12" s="98"/>
      <c r="CO12" s="98"/>
      <c r="CP12" s="98" t="s">
        <v>945</v>
      </c>
      <c r="CQ12" s="98"/>
      <c r="CR12" s="98"/>
      <c r="CS12" s="98" t="s">
        <v>949</v>
      </c>
      <c r="CT12" s="98"/>
      <c r="CU12" s="98"/>
      <c r="CV12" s="98" t="s">
        <v>951</v>
      </c>
      <c r="CW12" s="98"/>
      <c r="CX12" s="98"/>
      <c r="CY12" s="98" t="s">
        <v>955</v>
      </c>
      <c r="CZ12" s="98"/>
      <c r="DA12" s="98"/>
    </row>
    <row r="13" spans="1:105" ht="120.75">
      <c r="A13" s="52" t="s">
        <v>319</v>
      </c>
      <c r="B13" s="52" t="s">
        <v>254</v>
      </c>
      <c r="C13" s="52" t="s">
        <v>253</v>
      </c>
      <c r="D13" s="52" t="s">
        <v>915</v>
      </c>
      <c r="E13" s="52" t="s">
        <v>916</v>
      </c>
      <c r="F13" s="52" t="s">
        <v>917</v>
      </c>
      <c r="G13" s="52" t="s">
        <v>321</v>
      </c>
      <c r="H13" s="52" t="s">
        <v>322</v>
      </c>
      <c r="I13" s="52" t="s">
        <v>219</v>
      </c>
      <c r="J13" s="52" t="s">
        <v>323</v>
      </c>
      <c r="K13" s="52" t="s">
        <v>324</v>
      </c>
      <c r="L13" s="52" t="s">
        <v>325</v>
      </c>
      <c r="M13" s="52" t="s">
        <v>326</v>
      </c>
      <c r="N13" s="52" t="s">
        <v>327</v>
      </c>
      <c r="O13" s="52" t="s">
        <v>328</v>
      </c>
      <c r="P13" s="52" t="s">
        <v>96</v>
      </c>
      <c r="Q13" s="52" t="s">
        <v>97</v>
      </c>
      <c r="R13" s="52" t="s">
        <v>329</v>
      </c>
      <c r="S13" s="52" t="s">
        <v>331</v>
      </c>
      <c r="T13" s="52" t="s">
        <v>270</v>
      </c>
      <c r="U13" s="52" t="s">
        <v>332</v>
      </c>
      <c r="V13" s="53" t="s">
        <v>334</v>
      </c>
      <c r="W13" s="53" t="s">
        <v>335</v>
      </c>
      <c r="X13" s="53" t="s">
        <v>336</v>
      </c>
      <c r="Y13" s="52" t="s">
        <v>338</v>
      </c>
      <c r="Z13" s="52" t="s">
        <v>339</v>
      </c>
      <c r="AA13" s="52" t="s">
        <v>340</v>
      </c>
      <c r="AB13" s="52" t="s">
        <v>341</v>
      </c>
      <c r="AC13" s="52" t="s">
        <v>922</v>
      </c>
      <c r="AD13" s="52" t="s">
        <v>923</v>
      </c>
      <c r="AE13" s="52" t="s">
        <v>343</v>
      </c>
      <c r="AF13" s="52" t="s">
        <v>208</v>
      </c>
      <c r="AG13" s="52" t="s">
        <v>98</v>
      </c>
      <c r="AH13" s="53" t="s">
        <v>346</v>
      </c>
      <c r="AI13" s="53" t="s">
        <v>121</v>
      </c>
      <c r="AJ13" s="53" t="s">
        <v>347</v>
      </c>
      <c r="AK13" s="52" t="s">
        <v>349</v>
      </c>
      <c r="AL13" s="52" t="s">
        <v>924</v>
      </c>
      <c r="AM13" s="52" t="s">
        <v>925</v>
      </c>
      <c r="AN13" s="52" t="s">
        <v>351</v>
      </c>
      <c r="AO13" s="52" t="s">
        <v>352</v>
      </c>
      <c r="AP13" s="52" t="s">
        <v>353</v>
      </c>
      <c r="AQ13" s="52" t="s">
        <v>355</v>
      </c>
      <c r="AR13" s="52" t="s">
        <v>356</v>
      </c>
      <c r="AS13" s="52" t="s">
        <v>357</v>
      </c>
      <c r="AT13" s="53" t="s">
        <v>338</v>
      </c>
      <c r="AU13" s="53" t="s">
        <v>359</v>
      </c>
      <c r="AV13" s="53" t="s">
        <v>344</v>
      </c>
      <c r="AW13" s="53" t="s">
        <v>361</v>
      </c>
      <c r="AX13" s="53" t="s">
        <v>362</v>
      </c>
      <c r="AY13" s="53" t="s">
        <v>363</v>
      </c>
      <c r="AZ13" s="53" t="s">
        <v>365</v>
      </c>
      <c r="BA13" s="53" t="s">
        <v>366</v>
      </c>
      <c r="BB13" s="53" t="s">
        <v>367</v>
      </c>
      <c r="BC13" s="53" t="s">
        <v>369</v>
      </c>
      <c r="BD13" s="53" t="s">
        <v>370</v>
      </c>
      <c r="BE13" s="53" t="s">
        <v>371</v>
      </c>
      <c r="BF13" s="53" t="s">
        <v>1288</v>
      </c>
      <c r="BG13" s="53" t="s">
        <v>373</v>
      </c>
      <c r="BH13" s="53" t="s">
        <v>374</v>
      </c>
      <c r="BI13" s="53" t="s">
        <v>376</v>
      </c>
      <c r="BJ13" s="53" t="s">
        <v>377</v>
      </c>
      <c r="BK13" s="53" t="s">
        <v>235</v>
      </c>
      <c r="BL13" s="53" t="s">
        <v>379</v>
      </c>
      <c r="BM13" s="53" t="s">
        <v>380</v>
      </c>
      <c r="BN13" s="53" t="s">
        <v>381</v>
      </c>
      <c r="BO13" s="53" t="s">
        <v>314</v>
      </c>
      <c r="BP13" s="53" t="s">
        <v>383</v>
      </c>
      <c r="BQ13" s="53" t="s">
        <v>927</v>
      </c>
      <c r="BR13" s="53" t="s">
        <v>385</v>
      </c>
      <c r="BS13" s="53" t="s">
        <v>928</v>
      </c>
      <c r="BT13" s="53" t="s">
        <v>929</v>
      </c>
      <c r="BU13" s="53" t="s">
        <v>931</v>
      </c>
      <c r="BV13" s="53" t="s">
        <v>932</v>
      </c>
      <c r="BW13" s="53" t="s">
        <v>933</v>
      </c>
      <c r="BX13" s="53" t="s">
        <v>72</v>
      </c>
      <c r="BY13" s="53" t="s">
        <v>934</v>
      </c>
      <c r="BZ13" s="53" t="s">
        <v>74</v>
      </c>
      <c r="CA13" s="53" t="s">
        <v>935</v>
      </c>
      <c r="CB13" s="53" t="s">
        <v>936</v>
      </c>
      <c r="CC13" s="53" t="s">
        <v>937</v>
      </c>
      <c r="CD13" s="53" t="s">
        <v>938</v>
      </c>
      <c r="CE13" s="53" t="s">
        <v>940</v>
      </c>
      <c r="CF13" s="53" t="s">
        <v>389</v>
      </c>
      <c r="CG13" s="53" t="s">
        <v>147</v>
      </c>
      <c r="CH13" s="53" t="s">
        <v>206</v>
      </c>
      <c r="CI13" s="53" t="s">
        <v>207</v>
      </c>
      <c r="CJ13" s="53" t="s">
        <v>944</v>
      </c>
      <c r="CK13" s="53" t="s">
        <v>942</v>
      </c>
      <c r="CL13" s="53" t="s">
        <v>943</v>
      </c>
      <c r="CM13" s="53" t="s">
        <v>393</v>
      </c>
      <c r="CN13" s="53" t="s">
        <v>392</v>
      </c>
      <c r="CO13" s="53" t="s">
        <v>205</v>
      </c>
      <c r="CP13" s="53" t="s">
        <v>946</v>
      </c>
      <c r="CQ13" s="53" t="s">
        <v>947</v>
      </c>
      <c r="CR13" s="53" t="s">
        <v>948</v>
      </c>
      <c r="CS13" s="53" t="s">
        <v>313</v>
      </c>
      <c r="CT13" s="53" t="s">
        <v>950</v>
      </c>
      <c r="CU13" s="53" t="s">
        <v>271</v>
      </c>
      <c r="CV13" s="53" t="s">
        <v>952</v>
      </c>
      <c r="CW13" s="53" t="s">
        <v>953</v>
      </c>
      <c r="CX13" s="53" t="s">
        <v>954</v>
      </c>
      <c r="CY13" s="53" t="s">
        <v>956</v>
      </c>
      <c r="CZ13" s="53" t="s">
        <v>957</v>
      </c>
      <c r="DA13" s="53" t="s">
        <v>958</v>
      </c>
    </row>
    <row r="14" spans="1:105" ht="15.75">
      <c r="A14" s="4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spans="1:105" ht="15.75">
      <c r="A15" s="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105" ht="15.75">
      <c r="A16" s="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1:24" ht="15.75">
      <c r="A17" s="4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1:24" ht="15.75">
      <c r="A18" s="4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spans="1:24" ht="15.75">
      <c r="A19" s="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1:24" ht="15.75">
      <c r="A20" s="4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pans="1:24">
      <c r="A21" s="4"/>
    </row>
    <row r="22" spans="1:24">
      <c r="A22" s="4"/>
    </row>
    <row r="23" spans="1:24">
      <c r="A23" s="4"/>
    </row>
    <row r="24" spans="1:24" ht="15.75">
      <c r="A24" s="4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1:24" ht="15.75">
      <c r="A25" s="4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1:24" ht="15.75">
      <c r="A26" s="4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spans="1:24" ht="15.75">
      <c r="A27" s="4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spans="1:24" ht="15.75">
      <c r="A28" s="4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1:24" ht="15.75">
      <c r="A29" s="4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1:24" ht="15.75">
      <c r="A30" s="4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1:24" ht="15.75">
      <c r="A31" s="4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1:24" ht="15.75">
      <c r="A32" s="4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1:24" ht="15.75">
      <c r="A33" s="4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</row>
    <row r="34" spans="1:24" ht="15.75">
      <c r="A34" s="4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1:24" ht="15.75">
      <c r="A35" s="4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  <row r="36" spans="1:24">
      <c r="A36" s="4"/>
    </row>
    <row r="37" spans="1:24">
      <c r="A37" s="4"/>
    </row>
    <row r="38" spans="1:24">
      <c r="A38" s="4"/>
    </row>
    <row r="39" spans="1:24">
      <c r="A39" s="3">
        <f t="shared" ref="A39" si="0">SUM(A14:A38)</f>
        <v>0</v>
      </c>
    </row>
    <row r="40" spans="1:24" ht="39" customHeight="1">
      <c r="A40" s="10">
        <f t="shared" ref="A40" si="1">A39/25%</f>
        <v>0</v>
      </c>
    </row>
    <row r="47" spans="1:24" ht="15" customHeight="1"/>
  </sheetData>
  <mergeCells count="81">
    <mergeCell ref="CM4:DA4"/>
    <mergeCell ref="CM5:DA5"/>
    <mergeCell ref="Y11:AA11"/>
    <mergeCell ref="AW11:AY11"/>
    <mergeCell ref="AZ11:BB11"/>
    <mergeCell ref="P4:CL4"/>
    <mergeCell ref="AE5:AS5"/>
    <mergeCell ref="AT5:BH5"/>
    <mergeCell ref="P5:AD5"/>
    <mergeCell ref="BX5:CL5"/>
    <mergeCell ref="CM11:CO11"/>
    <mergeCell ref="CP11:CR11"/>
    <mergeCell ref="CS11:CU11"/>
    <mergeCell ref="BI5:BW5"/>
    <mergeCell ref="M12:O12"/>
    <mergeCell ref="P12:R12"/>
    <mergeCell ref="A12:C12"/>
    <mergeCell ref="D12:F12"/>
    <mergeCell ref="G12:I12"/>
    <mergeCell ref="J12:L12"/>
    <mergeCell ref="CS12:CU12"/>
    <mergeCell ref="CV12:CX12"/>
    <mergeCell ref="V12:X12"/>
    <mergeCell ref="AQ11:AS11"/>
    <mergeCell ref="S12:U12"/>
    <mergeCell ref="CG11:CI11"/>
    <mergeCell ref="Y12:AA12"/>
    <mergeCell ref="AB11:AD11"/>
    <mergeCell ref="AE11:AG11"/>
    <mergeCell ref="S11:U11"/>
    <mergeCell ref="V11:X11"/>
    <mergeCell ref="CJ12:CL12"/>
    <mergeCell ref="BX11:BZ11"/>
    <mergeCell ref="CA11:CC11"/>
    <mergeCell ref="CD11:CF11"/>
    <mergeCell ref="AT12:AV12"/>
    <mergeCell ref="AW12:AY12"/>
    <mergeCell ref="AZ12:BB12"/>
    <mergeCell ref="AB12:AD12"/>
    <mergeCell ref="BX12:BZ12"/>
    <mergeCell ref="CA12:CC12"/>
    <mergeCell ref="CD12:CF12"/>
    <mergeCell ref="CG12:CI12"/>
    <mergeCell ref="AE12:AG12"/>
    <mergeCell ref="CV11:CX11"/>
    <mergeCell ref="CY11:DA11"/>
    <mergeCell ref="BL11:BN11"/>
    <mergeCell ref="BO11:BQ11"/>
    <mergeCell ref="BR11:BT11"/>
    <mergeCell ref="BU11:BW11"/>
    <mergeCell ref="BF11:BH11"/>
    <mergeCell ref="BI11:BK11"/>
    <mergeCell ref="AT11:AV11"/>
    <mergeCell ref="CJ11:CL11"/>
    <mergeCell ref="A4:O4"/>
    <mergeCell ref="AH11:AJ11"/>
    <mergeCell ref="AK11:AM11"/>
    <mergeCell ref="AN11:AP11"/>
    <mergeCell ref="J11:L11"/>
    <mergeCell ref="A11:C11"/>
    <mergeCell ref="D11:F11"/>
    <mergeCell ref="G11:I11"/>
    <mergeCell ref="P11:R11"/>
    <mergeCell ref="M11:O11"/>
    <mergeCell ref="A5:O5"/>
    <mergeCell ref="CY2:CZ2"/>
    <mergeCell ref="CY12:DA12"/>
    <mergeCell ref="BO12:BQ12"/>
    <mergeCell ref="BC12:BE12"/>
    <mergeCell ref="AH12:AJ12"/>
    <mergeCell ref="AK12:AM12"/>
    <mergeCell ref="AN12:AP12"/>
    <mergeCell ref="AQ12:AS12"/>
    <mergeCell ref="BR12:BT12"/>
    <mergeCell ref="BU12:BW12"/>
    <mergeCell ref="BF12:BH12"/>
    <mergeCell ref="BI12:BK12"/>
    <mergeCell ref="BL12:BN12"/>
    <mergeCell ref="CM12:CO12"/>
    <mergeCell ref="CP12:CR12"/>
    <mergeCell ref="BC11:BE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55"/>
  <sheetViews>
    <sheetView tabSelected="1" topLeftCell="A23" zoomScale="90" zoomScaleNormal="90" workbookViewId="0">
      <selection activeCell="H34" sqref="H34"/>
    </sheetView>
  </sheetViews>
  <sheetFormatPr defaultRowHeight="15"/>
  <cols>
    <col min="2" max="2" width="32.140625" customWidth="1"/>
  </cols>
  <sheetData>
    <row r="1" spans="1:254" ht="15.75">
      <c r="A1" s="6" t="s">
        <v>153</v>
      </c>
      <c r="B1" s="14" t="s">
        <v>1295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8" t="s">
        <v>1306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5" t="s">
        <v>1284</v>
      </c>
      <c r="GQ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72" t="s">
        <v>87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99" t="s">
        <v>114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70" t="s">
        <v>137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310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311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158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1" t="s">
        <v>115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173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173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116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71" t="s">
        <v>138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8"/>
      <c r="B11" s="78"/>
      <c r="C11" s="73" t="s">
        <v>395</v>
      </c>
      <c r="D11" s="73" t="s">
        <v>5</v>
      </c>
      <c r="E11" s="73" t="s">
        <v>6</v>
      </c>
      <c r="F11" s="73" t="s">
        <v>396</v>
      </c>
      <c r="G11" s="73" t="s">
        <v>7</v>
      </c>
      <c r="H11" s="73" t="s">
        <v>8</v>
      </c>
      <c r="I11" s="73" t="s">
        <v>452</v>
      </c>
      <c r="J11" s="73" t="s">
        <v>9</v>
      </c>
      <c r="K11" s="73" t="s">
        <v>10</v>
      </c>
      <c r="L11" s="73" t="s">
        <v>397</v>
      </c>
      <c r="M11" s="73" t="s">
        <v>9</v>
      </c>
      <c r="N11" s="73" t="s">
        <v>10</v>
      </c>
      <c r="O11" s="73" t="s">
        <v>398</v>
      </c>
      <c r="P11" s="73" t="s">
        <v>11</v>
      </c>
      <c r="Q11" s="73" t="s">
        <v>4</v>
      </c>
      <c r="R11" s="73" t="s">
        <v>399</v>
      </c>
      <c r="S11" s="73" t="s">
        <v>6</v>
      </c>
      <c r="T11" s="73" t="s">
        <v>12</v>
      </c>
      <c r="U11" s="73" t="s">
        <v>400</v>
      </c>
      <c r="V11" s="73"/>
      <c r="W11" s="73"/>
      <c r="X11" s="73" t="s">
        <v>401</v>
      </c>
      <c r="Y11" s="73"/>
      <c r="Z11" s="73"/>
      <c r="AA11" s="73" t="s">
        <v>453</v>
      </c>
      <c r="AB11" s="73"/>
      <c r="AC11" s="73"/>
      <c r="AD11" s="73" t="s">
        <v>402</v>
      </c>
      <c r="AE11" s="73"/>
      <c r="AF11" s="73"/>
      <c r="AG11" s="73" t="s">
        <v>403</v>
      </c>
      <c r="AH11" s="73"/>
      <c r="AI11" s="73"/>
      <c r="AJ11" s="73" t="s">
        <v>404</v>
      </c>
      <c r="AK11" s="73"/>
      <c r="AL11" s="73"/>
      <c r="AM11" s="71" t="s">
        <v>405</v>
      </c>
      <c r="AN11" s="71"/>
      <c r="AO11" s="71"/>
      <c r="AP11" s="73" t="s">
        <v>406</v>
      </c>
      <c r="AQ11" s="73"/>
      <c r="AR11" s="73"/>
      <c r="AS11" s="73" t="s">
        <v>407</v>
      </c>
      <c r="AT11" s="73"/>
      <c r="AU11" s="73"/>
      <c r="AV11" s="73" t="s">
        <v>408</v>
      </c>
      <c r="AW11" s="73"/>
      <c r="AX11" s="73"/>
      <c r="AY11" s="73" t="s">
        <v>409</v>
      </c>
      <c r="AZ11" s="73"/>
      <c r="BA11" s="73"/>
      <c r="BB11" s="73" t="s">
        <v>410</v>
      </c>
      <c r="BC11" s="73"/>
      <c r="BD11" s="73"/>
      <c r="BE11" s="71" t="s">
        <v>454</v>
      </c>
      <c r="BF11" s="71"/>
      <c r="BG11" s="71"/>
      <c r="BH11" s="71" t="s">
        <v>411</v>
      </c>
      <c r="BI11" s="71"/>
      <c r="BJ11" s="71"/>
      <c r="BK11" s="73" t="s">
        <v>412</v>
      </c>
      <c r="BL11" s="73"/>
      <c r="BM11" s="73"/>
      <c r="BN11" s="73" t="s">
        <v>413</v>
      </c>
      <c r="BO11" s="73"/>
      <c r="BP11" s="73"/>
      <c r="BQ11" s="71" t="s">
        <v>414</v>
      </c>
      <c r="BR11" s="71"/>
      <c r="BS11" s="71"/>
      <c r="BT11" s="73" t="s">
        <v>415</v>
      </c>
      <c r="BU11" s="73"/>
      <c r="BV11" s="73"/>
      <c r="BW11" s="71" t="s">
        <v>416</v>
      </c>
      <c r="BX11" s="71"/>
      <c r="BY11" s="71"/>
      <c r="BZ11" s="71" t="s">
        <v>417</v>
      </c>
      <c r="CA11" s="71"/>
      <c r="CB11" s="71"/>
      <c r="CC11" s="71" t="s">
        <v>455</v>
      </c>
      <c r="CD11" s="71"/>
      <c r="CE11" s="71"/>
      <c r="CF11" s="71" t="s">
        <v>418</v>
      </c>
      <c r="CG11" s="71"/>
      <c r="CH11" s="71"/>
      <c r="CI11" s="71" t="s">
        <v>419</v>
      </c>
      <c r="CJ11" s="71"/>
      <c r="CK11" s="71"/>
      <c r="CL11" s="71" t="s">
        <v>420</v>
      </c>
      <c r="CM11" s="71"/>
      <c r="CN11" s="71"/>
      <c r="CO11" s="71" t="s">
        <v>421</v>
      </c>
      <c r="CP11" s="71"/>
      <c r="CQ11" s="71"/>
      <c r="CR11" s="71" t="s">
        <v>422</v>
      </c>
      <c r="CS11" s="71"/>
      <c r="CT11" s="71"/>
      <c r="CU11" s="71" t="s">
        <v>456</v>
      </c>
      <c r="CV11" s="71"/>
      <c r="CW11" s="71"/>
      <c r="CX11" s="71" t="s">
        <v>423</v>
      </c>
      <c r="CY11" s="71"/>
      <c r="CZ11" s="71"/>
      <c r="DA11" s="71" t="s">
        <v>424</v>
      </c>
      <c r="DB11" s="71"/>
      <c r="DC11" s="71"/>
      <c r="DD11" s="71" t="s">
        <v>425</v>
      </c>
      <c r="DE11" s="71"/>
      <c r="DF11" s="71"/>
      <c r="DG11" s="71" t="s">
        <v>426</v>
      </c>
      <c r="DH11" s="71"/>
      <c r="DI11" s="71"/>
      <c r="DJ11" s="71" t="s">
        <v>427</v>
      </c>
      <c r="DK11" s="71"/>
      <c r="DL11" s="71"/>
      <c r="DM11" s="71" t="s">
        <v>428</v>
      </c>
      <c r="DN11" s="71"/>
      <c r="DO11" s="71"/>
      <c r="DP11" s="71" t="s">
        <v>429</v>
      </c>
      <c r="DQ11" s="71"/>
      <c r="DR11" s="71"/>
      <c r="DS11" s="71" t="s">
        <v>430</v>
      </c>
      <c r="DT11" s="71"/>
      <c r="DU11" s="71"/>
      <c r="DV11" s="71" t="s">
        <v>431</v>
      </c>
      <c r="DW11" s="71"/>
      <c r="DX11" s="71"/>
      <c r="DY11" s="71" t="s">
        <v>457</v>
      </c>
      <c r="DZ11" s="71"/>
      <c r="EA11" s="71"/>
      <c r="EB11" s="71" t="s">
        <v>432</v>
      </c>
      <c r="EC11" s="71"/>
      <c r="ED11" s="71"/>
      <c r="EE11" s="71" t="s">
        <v>433</v>
      </c>
      <c r="EF11" s="71"/>
      <c r="EG11" s="71"/>
      <c r="EH11" s="71" t="s">
        <v>434</v>
      </c>
      <c r="EI11" s="71"/>
      <c r="EJ11" s="71"/>
      <c r="EK11" s="71" t="s">
        <v>435</v>
      </c>
      <c r="EL11" s="71"/>
      <c r="EM11" s="71"/>
      <c r="EN11" s="71" t="s">
        <v>436</v>
      </c>
      <c r="EO11" s="71"/>
      <c r="EP11" s="71"/>
      <c r="EQ11" s="71" t="s">
        <v>437</v>
      </c>
      <c r="ER11" s="71"/>
      <c r="ES11" s="71"/>
      <c r="ET11" s="71" t="s">
        <v>438</v>
      </c>
      <c r="EU11" s="71"/>
      <c r="EV11" s="71"/>
      <c r="EW11" s="71" t="s">
        <v>439</v>
      </c>
      <c r="EX11" s="71"/>
      <c r="EY11" s="71"/>
      <c r="EZ11" s="71" t="s">
        <v>440</v>
      </c>
      <c r="FA11" s="71"/>
      <c r="FB11" s="71"/>
      <c r="FC11" s="71" t="s">
        <v>458</v>
      </c>
      <c r="FD11" s="71"/>
      <c r="FE11" s="71"/>
      <c r="FF11" s="71" t="s">
        <v>441</v>
      </c>
      <c r="FG11" s="71"/>
      <c r="FH11" s="71"/>
      <c r="FI11" s="71" t="s">
        <v>442</v>
      </c>
      <c r="FJ11" s="71"/>
      <c r="FK11" s="71"/>
      <c r="FL11" s="71" t="s">
        <v>443</v>
      </c>
      <c r="FM11" s="71"/>
      <c r="FN11" s="71"/>
      <c r="FO11" s="71" t="s">
        <v>444</v>
      </c>
      <c r="FP11" s="71"/>
      <c r="FQ11" s="71"/>
      <c r="FR11" s="71" t="s">
        <v>445</v>
      </c>
      <c r="FS11" s="71"/>
      <c r="FT11" s="71"/>
      <c r="FU11" s="71" t="s">
        <v>446</v>
      </c>
      <c r="FV11" s="71"/>
      <c r="FW11" s="71"/>
      <c r="FX11" s="71" t="s">
        <v>459</v>
      </c>
      <c r="FY11" s="71"/>
      <c r="FZ11" s="71"/>
      <c r="GA11" s="71" t="s">
        <v>447</v>
      </c>
      <c r="GB11" s="71"/>
      <c r="GC11" s="71"/>
      <c r="GD11" s="71" t="s">
        <v>448</v>
      </c>
      <c r="GE11" s="71"/>
      <c r="GF11" s="71"/>
      <c r="GG11" s="71" t="s">
        <v>460</v>
      </c>
      <c r="GH11" s="71"/>
      <c r="GI11" s="71"/>
      <c r="GJ11" s="71" t="s">
        <v>449</v>
      </c>
      <c r="GK11" s="71"/>
      <c r="GL11" s="71"/>
      <c r="GM11" s="71" t="s">
        <v>450</v>
      </c>
      <c r="GN11" s="71"/>
      <c r="GO11" s="71"/>
      <c r="GP11" s="71" t="s">
        <v>451</v>
      </c>
      <c r="GQ11" s="71"/>
      <c r="GR11" s="71"/>
    </row>
    <row r="12" spans="1:254" ht="85.5" customHeight="1">
      <c r="A12" s="78"/>
      <c r="B12" s="78"/>
      <c r="C12" s="69" t="s">
        <v>959</v>
      </c>
      <c r="D12" s="69"/>
      <c r="E12" s="69"/>
      <c r="F12" s="69" t="s">
        <v>962</v>
      </c>
      <c r="G12" s="69"/>
      <c r="H12" s="69"/>
      <c r="I12" s="69" t="s">
        <v>965</v>
      </c>
      <c r="J12" s="69"/>
      <c r="K12" s="69"/>
      <c r="L12" s="69" t="s">
        <v>497</v>
      </c>
      <c r="M12" s="69"/>
      <c r="N12" s="69"/>
      <c r="O12" s="69" t="s">
        <v>968</v>
      </c>
      <c r="P12" s="69"/>
      <c r="Q12" s="69"/>
      <c r="R12" s="69" t="s">
        <v>971</v>
      </c>
      <c r="S12" s="69"/>
      <c r="T12" s="69"/>
      <c r="U12" s="69" t="s">
        <v>975</v>
      </c>
      <c r="V12" s="69"/>
      <c r="W12" s="69"/>
      <c r="X12" s="69" t="s">
        <v>498</v>
      </c>
      <c r="Y12" s="69"/>
      <c r="Z12" s="69"/>
      <c r="AA12" s="69" t="s">
        <v>499</v>
      </c>
      <c r="AB12" s="69"/>
      <c r="AC12" s="69"/>
      <c r="AD12" s="69" t="s">
        <v>500</v>
      </c>
      <c r="AE12" s="69"/>
      <c r="AF12" s="69"/>
      <c r="AG12" s="69" t="s">
        <v>980</v>
      </c>
      <c r="AH12" s="69"/>
      <c r="AI12" s="69"/>
      <c r="AJ12" s="69" t="s">
        <v>501</v>
      </c>
      <c r="AK12" s="69"/>
      <c r="AL12" s="69"/>
      <c r="AM12" s="69" t="s">
        <v>502</v>
      </c>
      <c r="AN12" s="69"/>
      <c r="AO12" s="69"/>
      <c r="AP12" s="69" t="s">
        <v>503</v>
      </c>
      <c r="AQ12" s="69"/>
      <c r="AR12" s="69"/>
      <c r="AS12" s="69" t="s">
        <v>983</v>
      </c>
      <c r="AT12" s="69"/>
      <c r="AU12" s="69"/>
      <c r="AV12" s="69" t="s">
        <v>1233</v>
      </c>
      <c r="AW12" s="69"/>
      <c r="AX12" s="69"/>
      <c r="AY12" s="69" t="s">
        <v>504</v>
      </c>
      <c r="AZ12" s="69"/>
      <c r="BA12" s="69"/>
      <c r="BB12" s="69" t="s">
        <v>488</v>
      </c>
      <c r="BC12" s="69"/>
      <c r="BD12" s="69"/>
      <c r="BE12" s="69" t="s">
        <v>505</v>
      </c>
      <c r="BF12" s="69"/>
      <c r="BG12" s="69"/>
      <c r="BH12" s="69" t="s">
        <v>989</v>
      </c>
      <c r="BI12" s="69"/>
      <c r="BJ12" s="69"/>
      <c r="BK12" s="69" t="s">
        <v>506</v>
      </c>
      <c r="BL12" s="69"/>
      <c r="BM12" s="69"/>
      <c r="BN12" s="69" t="s">
        <v>507</v>
      </c>
      <c r="BO12" s="69"/>
      <c r="BP12" s="69"/>
      <c r="BQ12" s="69" t="s">
        <v>508</v>
      </c>
      <c r="BR12" s="69"/>
      <c r="BS12" s="69"/>
      <c r="BT12" s="69" t="s">
        <v>509</v>
      </c>
      <c r="BU12" s="69"/>
      <c r="BV12" s="69"/>
      <c r="BW12" s="69" t="s">
        <v>996</v>
      </c>
      <c r="BX12" s="69"/>
      <c r="BY12" s="69"/>
      <c r="BZ12" s="69" t="s">
        <v>516</v>
      </c>
      <c r="CA12" s="69"/>
      <c r="CB12" s="69"/>
      <c r="CC12" s="69" t="s">
        <v>1000</v>
      </c>
      <c r="CD12" s="69"/>
      <c r="CE12" s="69"/>
      <c r="CF12" s="69" t="s">
        <v>517</v>
      </c>
      <c r="CG12" s="69"/>
      <c r="CH12" s="69"/>
      <c r="CI12" s="69" t="s">
        <v>518</v>
      </c>
      <c r="CJ12" s="69"/>
      <c r="CK12" s="69"/>
      <c r="CL12" s="69" t="s">
        <v>519</v>
      </c>
      <c r="CM12" s="69"/>
      <c r="CN12" s="69"/>
      <c r="CO12" s="69" t="s">
        <v>561</v>
      </c>
      <c r="CP12" s="69"/>
      <c r="CQ12" s="69"/>
      <c r="CR12" s="69" t="s">
        <v>558</v>
      </c>
      <c r="CS12" s="69"/>
      <c r="CT12" s="69"/>
      <c r="CU12" s="69" t="s">
        <v>562</v>
      </c>
      <c r="CV12" s="69"/>
      <c r="CW12" s="69"/>
      <c r="CX12" s="69" t="s">
        <v>559</v>
      </c>
      <c r="CY12" s="69"/>
      <c r="CZ12" s="69"/>
      <c r="DA12" s="69" t="s">
        <v>560</v>
      </c>
      <c r="DB12" s="69"/>
      <c r="DC12" s="69"/>
      <c r="DD12" s="69" t="s">
        <v>1012</v>
      </c>
      <c r="DE12" s="69"/>
      <c r="DF12" s="69"/>
      <c r="DG12" s="69" t="s">
        <v>1015</v>
      </c>
      <c r="DH12" s="69"/>
      <c r="DI12" s="69"/>
      <c r="DJ12" s="69" t="s">
        <v>563</v>
      </c>
      <c r="DK12" s="69"/>
      <c r="DL12" s="69"/>
      <c r="DM12" s="69" t="s">
        <v>1019</v>
      </c>
      <c r="DN12" s="69"/>
      <c r="DO12" s="69"/>
      <c r="DP12" s="69" t="s">
        <v>564</v>
      </c>
      <c r="DQ12" s="69"/>
      <c r="DR12" s="69"/>
      <c r="DS12" s="69" t="s">
        <v>565</v>
      </c>
      <c r="DT12" s="69"/>
      <c r="DU12" s="69"/>
      <c r="DV12" s="69" t="s">
        <v>1027</v>
      </c>
      <c r="DW12" s="69"/>
      <c r="DX12" s="69"/>
      <c r="DY12" s="69" t="s">
        <v>566</v>
      </c>
      <c r="DZ12" s="69"/>
      <c r="EA12" s="69"/>
      <c r="EB12" s="69" t="s">
        <v>567</v>
      </c>
      <c r="EC12" s="69"/>
      <c r="ED12" s="69"/>
      <c r="EE12" s="69" t="s">
        <v>568</v>
      </c>
      <c r="EF12" s="69"/>
      <c r="EG12" s="69"/>
      <c r="EH12" s="69" t="s">
        <v>569</v>
      </c>
      <c r="EI12" s="69"/>
      <c r="EJ12" s="69"/>
      <c r="EK12" s="98" t="s">
        <v>570</v>
      </c>
      <c r="EL12" s="98"/>
      <c r="EM12" s="98"/>
      <c r="EN12" s="69" t="s">
        <v>1038</v>
      </c>
      <c r="EO12" s="69"/>
      <c r="EP12" s="69"/>
      <c r="EQ12" s="69" t="s">
        <v>571</v>
      </c>
      <c r="ER12" s="69"/>
      <c r="ES12" s="69"/>
      <c r="ET12" s="69" t="s">
        <v>572</v>
      </c>
      <c r="EU12" s="69"/>
      <c r="EV12" s="69"/>
      <c r="EW12" s="69" t="s">
        <v>1044</v>
      </c>
      <c r="EX12" s="69"/>
      <c r="EY12" s="69"/>
      <c r="EZ12" s="69" t="s">
        <v>574</v>
      </c>
      <c r="FA12" s="69"/>
      <c r="FB12" s="69"/>
      <c r="FC12" s="69" t="s">
        <v>575</v>
      </c>
      <c r="FD12" s="69"/>
      <c r="FE12" s="69"/>
      <c r="FF12" s="69" t="s">
        <v>573</v>
      </c>
      <c r="FG12" s="69"/>
      <c r="FH12" s="69"/>
      <c r="FI12" s="69" t="s">
        <v>1049</v>
      </c>
      <c r="FJ12" s="69"/>
      <c r="FK12" s="69"/>
      <c r="FL12" s="69" t="s">
        <v>576</v>
      </c>
      <c r="FM12" s="69"/>
      <c r="FN12" s="69"/>
      <c r="FO12" s="69" t="s">
        <v>1053</v>
      </c>
      <c r="FP12" s="69"/>
      <c r="FQ12" s="69"/>
      <c r="FR12" s="69" t="s">
        <v>578</v>
      </c>
      <c r="FS12" s="69"/>
      <c r="FT12" s="69"/>
      <c r="FU12" s="98" t="s">
        <v>1236</v>
      </c>
      <c r="FV12" s="98"/>
      <c r="FW12" s="98"/>
      <c r="FX12" s="69" t="s">
        <v>1237</v>
      </c>
      <c r="FY12" s="69"/>
      <c r="FZ12" s="69"/>
      <c r="GA12" s="69" t="s">
        <v>582</v>
      </c>
      <c r="GB12" s="69"/>
      <c r="GC12" s="69"/>
      <c r="GD12" s="69" t="s">
        <v>1059</v>
      </c>
      <c r="GE12" s="69"/>
      <c r="GF12" s="69"/>
      <c r="GG12" s="69" t="s">
        <v>585</v>
      </c>
      <c r="GH12" s="69"/>
      <c r="GI12" s="69"/>
      <c r="GJ12" s="69" t="s">
        <v>1065</v>
      </c>
      <c r="GK12" s="69"/>
      <c r="GL12" s="69"/>
      <c r="GM12" s="69" t="s">
        <v>1069</v>
      </c>
      <c r="GN12" s="69"/>
      <c r="GO12" s="69"/>
      <c r="GP12" s="69" t="s">
        <v>1238</v>
      </c>
      <c r="GQ12" s="69"/>
      <c r="GR12" s="69"/>
    </row>
    <row r="13" spans="1:254" ht="93.75" customHeight="1">
      <c r="A13" s="78"/>
      <c r="B13" s="78"/>
      <c r="C13" s="52" t="s">
        <v>960</v>
      </c>
      <c r="D13" s="52" t="s">
        <v>961</v>
      </c>
      <c r="E13" s="52" t="s">
        <v>32</v>
      </c>
      <c r="F13" s="52" t="s">
        <v>461</v>
      </c>
      <c r="G13" s="52" t="s">
        <v>963</v>
      </c>
      <c r="H13" s="52" t="s">
        <v>964</v>
      </c>
      <c r="I13" s="52" t="s">
        <v>312</v>
      </c>
      <c r="J13" s="52" t="s">
        <v>966</v>
      </c>
      <c r="K13" s="52" t="s">
        <v>967</v>
      </c>
      <c r="L13" s="52" t="s">
        <v>462</v>
      </c>
      <c r="M13" s="52" t="s">
        <v>463</v>
      </c>
      <c r="N13" s="52" t="s">
        <v>464</v>
      </c>
      <c r="O13" s="52" t="s">
        <v>969</v>
      </c>
      <c r="P13" s="52" t="s">
        <v>969</v>
      </c>
      <c r="Q13" s="52" t="s">
        <v>970</v>
      </c>
      <c r="R13" s="52" t="s">
        <v>972</v>
      </c>
      <c r="S13" s="52" t="s">
        <v>973</v>
      </c>
      <c r="T13" s="52" t="s">
        <v>974</v>
      </c>
      <c r="U13" s="52" t="s">
        <v>976</v>
      </c>
      <c r="V13" s="52" t="s">
        <v>977</v>
      </c>
      <c r="W13" s="52" t="s">
        <v>978</v>
      </c>
      <c r="X13" s="52" t="s">
        <v>196</v>
      </c>
      <c r="Y13" s="52" t="s">
        <v>208</v>
      </c>
      <c r="Z13" s="52" t="s">
        <v>210</v>
      </c>
      <c r="AA13" s="52" t="s">
        <v>465</v>
      </c>
      <c r="AB13" s="52" t="s">
        <v>466</v>
      </c>
      <c r="AC13" s="52" t="s">
        <v>467</v>
      </c>
      <c r="AD13" s="52" t="s">
        <v>468</v>
      </c>
      <c r="AE13" s="52" t="s">
        <v>469</v>
      </c>
      <c r="AF13" s="52" t="s">
        <v>979</v>
      </c>
      <c r="AG13" s="52" t="s">
        <v>474</v>
      </c>
      <c r="AH13" s="52" t="s">
        <v>475</v>
      </c>
      <c r="AI13" s="52" t="s">
        <v>981</v>
      </c>
      <c r="AJ13" s="52" t="s">
        <v>214</v>
      </c>
      <c r="AK13" s="52" t="s">
        <v>982</v>
      </c>
      <c r="AL13" s="52" t="s">
        <v>477</v>
      </c>
      <c r="AM13" s="52" t="s">
        <v>478</v>
      </c>
      <c r="AN13" s="52" t="s">
        <v>479</v>
      </c>
      <c r="AO13" s="52" t="s">
        <v>480</v>
      </c>
      <c r="AP13" s="52" t="s">
        <v>241</v>
      </c>
      <c r="AQ13" s="52" t="s">
        <v>840</v>
      </c>
      <c r="AR13" s="52" t="s">
        <v>242</v>
      </c>
      <c r="AS13" s="52" t="s">
        <v>984</v>
      </c>
      <c r="AT13" s="52" t="s">
        <v>985</v>
      </c>
      <c r="AU13" s="52" t="s">
        <v>86</v>
      </c>
      <c r="AV13" s="52" t="s">
        <v>484</v>
      </c>
      <c r="AW13" s="52" t="s">
        <v>485</v>
      </c>
      <c r="AX13" s="52" t="s">
        <v>486</v>
      </c>
      <c r="AY13" s="52" t="s">
        <v>487</v>
      </c>
      <c r="AZ13" s="52" t="s">
        <v>986</v>
      </c>
      <c r="BA13" s="52" t="s">
        <v>192</v>
      </c>
      <c r="BB13" s="52" t="s">
        <v>987</v>
      </c>
      <c r="BC13" s="52" t="s">
        <v>489</v>
      </c>
      <c r="BD13" s="52" t="s">
        <v>988</v>
      </c>
      <c r="BE13" s="52" t="s">
        <v>83</v>
      </c>
      <c r="BF13" s="52" t="s">
        <v>490</v>
      </c>
      <c r="BG13" s="52" t="s">
        <v>203</v>
      </c>
      <c r="BH13" s="52" t="s">
        <v>990</v>
      </c>
      <c r="BI13" s="52" t="s">
        <v>991</v>
      </c>
      <c r="BJ13" s="52" t="s">
        <v>992</v>
      </c>
      <c r="BK13" s="52" t="s">
        <v>316</v>
      </c>
      <c r="BL13" s="52" t="s">
        <v>481</v>
      </c>
      <c r="BM13" s="52" t="s">
        <v>482</v>
      </c>
      <c r="BN13" s="52" t="s">
        <v>315</v>
      </c>
      <c r="BO13" s="52" t="s">
        <v>68</v>
      </c>
      <c r="BP13" s="52" t="s">
        <v>993</v>
      </c>
      <c r="BQ13" s="52" t="s">
        <v>69</v>
      </c>
      <c r="BR13" s="52" t="s">
        <v>994</v>
      </c>
      <c r="BS13" s="52" t="s">
        <v>995</v>
      </c>
      <c r="BT13" s="52" t="s">
        <v>494</v>
      </c>
      <c r="BU13" s="52" t="s">
        <v>495</v>
      </c>
      <c r="BV13" s="52" t="s">
        <v>496</v>
      </c>
      <c r="BW13" s="52" t="s">
        <v>997</v>
      </c>
      <c r="BX13" s="52" t="s">
        <v>998</v>
      </c>
      <c r="BY13" s="52" t="s">
        <v>999</v>
      </c>
      <c r="BZ13" s="52" t="s">
        <v>217</v>
      </c>
      <c r="CA13" s="52" t="s">
        <v>218</v>
      </c>
      <c r="CB13" s="52" t="s">
        <v>510</v>
      </c>
      <c r="CC13" s="52" t="s">
        <v>1001</v>
      </c>
      <c r="CD13" s="52" t="s">
        <v>1002</v>
      </c>
      <c r="CE13" s="52" t="s">
        <v>1003</v>
      </c>
      <c r="CF13" s="52" t="s">
        <v>1004</v>
      </c>
      <c r="CG13" s="52" t="s">
        <v>1005</v>
      </c>
      <c r="CH13" s="52" t="s">
        <v>1006</v>
      </c>
      <c r="CI13" s="52" t="s">
        <v>511</v>
      </c>
      <c r="CJ13" s="52" t="s">
        <v>512</v>
      </c>
      <c r="CK13" s="52" t="s">
        <v>513</v>
      </c>
      <c r="CL13" s="52" t="s">
        <v>514</v>
      </c>
      <c r="CM13" s="52" t="s">
        <v>515</v>
      </c>
      <c r="CN13" s="52" t="s">
        <v>1007</v>
      </c>
      <c r="CO13" s="52" t="s">
        <v>1008</v>
      </c>
      <c r="CP13" s="52" t="s">
        <v>1009</v>
      </c>
      <c r="CQ13" s="52" t="s">
        <v>1010</v>
      </c>
      <c r="CR13" s="52" t="s">
        <v>230</v>
      </c>
      <c r="CS13" s="52" t="s">
        <v>1011</v>
      </c>
      <c r="CT13" s="52" t="s">
        <v>231</v>
      </c>
      <c r="CU13" s="52" t="s">
        <v>526</v>
      </c>
      <c r="CV13" s="52" t="s">
        <v>527</v>
      </c>
      <c r="CW13" s="52" t="s">
        <v>528</v>
      </c>
      <c r="CX13" s="52" t="s">
        <v>520</v>
      </c>
      <c r="CY13" s="52" t="s">
        <v>521</v>
      </c>
      <c r="CZ13" s="52" t="s">
        <v>522</v>
      </c>
      <c r="DA13" s="52" t="s">
        <v>523</v>
      </c>
      <c r="DB13" s="52" t="s">
        <v>524</v>
      </c>
      <c r="DC13" s="52" t="s">
        <v>525</v>
      </c>
      <c r="DD13" s="52" t="s">
        <v>529</v>
      </c>
      <c r="DE13" s="52" t="s">
        <v>1013</v>
      </c>
      <c r="DF13" s="52" t="s">
        <v>1014</v>
      </c>
      <c r="DG13" s="52" t="s">
        <v>533</v>
      </c>
      <c r="DH13" s="52" t="s">
        <v>534</v>
      </c>
      <c r="DI13" s="52" t="s">
        <v>1016</v>
      </c>
      <c r="DJ13" s="52" t="s">
        <v>1017</v>
      </c>
      <c r="DK13" s="52" t="s">
        <v>530</v>
      </c>
      <c r="DL13" s="52" t="s">
        <v>1018</v>
      </c>
      <c r="DM13" s="52" t="s">
        <v>531</v>
      </c>
      <c r="DN13" s="52" t="s">
        <v>1020</v>
      </c>
      <c r="DO13" s="52" t="s">
        <v>1021</v>
      </c>
      <c r="DP13" s="52" t="s">
        <v>532</v>
      </c>
      <c r="DQ13" s="52" t="s">
        <v>1022</v>
      </c>
      <c r="DR13" s="52" t="s">
        <v>1023</v>
      </c>
      <c r="DS13" s="52" t="s">
        <v>1024</v>
      </c>
      <c r="DT13" s="52" t="s">
        <v>1025</v>
      </c>
      <c r="DU13" s="52" t="s">
        <v>1026</v>
      </c>
      <c r="DV13" s="52" t="s">
        <v>1028</v>
      </c>
      <c r="DW13" s="52" t="s">
        <v>1029</v>
      </c>
      <c r="DX13" s="52" t="s">
        <v>1234</v>
      </c>
      <c r="DY13" s="52" t="s">
        <v>1030</v>
      </c>
      <c r="DZ13" s="52" t="s">
        <v>1235</v>
      </c>
      <c r="EA13" s="52" t="s">
        <v>1031</v>
      </c>
      <c r="EB13" s="52" t="s">
        <v>536</v>
      </c>
      <c r="EC13" s="52" t="s">
        <v>537</v>
      </c>
      <c r="ED13" s="52" t="s">
        <v>1032</v>
      </c>
      <c r="EE13" s="52" t="s">
        <v>365</v>
      </c>
      <c r="EF13" s="52" t="s">
        <v>538</v>
      </c>
      <c r="EG13" s="52" t="s">
        <v>1033</v>
      </c>
      <c r="EH13" s="52" t="s">
        <v>539</v>
      </c>
      <c r="EI13" s="52" t="s">
        <v>540</v>
      </c>
      <c r="EJ13" s="52" t="s">
        <v>1034</v>
      </c>
      <c r="EK13" s="52" t="s">
        <v>1035</v>
      </c>
      <c r="EL13" s="52" t="s">
        <v>1036</v>
      </c>
      <c r="EM13" s="52" t="s">
        <v>1037</v>
      </c>
      <c r="EN13" s="52" t="s">
        <v>541</v>
      </c>
      <c r="EO13" s="52" t="s">
        <v>542</v>
      </c>
      <c r="EP13" s="52" t="s">
        <v>1039</v>
      </c>
      <c r="EQ13" s="52" t="s">
        <v>543</v>
      </c>
      <c r="ER13" s="52" t="s">
        <v>544</v>
      </c>
      <c r="ES13" s="52" t="s">
        <v>1040</v>
      </c>
      <c r="ET13" s="52" t="s">
        <v>1041</v>
      </c>
      <c r="EU13" s="52" t="s">
        <v>1042</v>
      </c>
      <c r="EV13" s="52" t="s">
        <v>1043</v>
      </c>
      <c r="EW13" s="52" t="s">
        <v>1045</v>
      </c>
      <c r="EX13" s="52" t="s">
        <v>1046</v>
      </c>
      <c r="EY13" s="52" t="s">
        <v>1047</v>
      </c>
      <c r="EZ13" s="52" t="s">
        <v>241</v>
      </c>
      <c r="FA13" s="52" t="s">
        <v>249</v>
      </c>
      <c r="FB13" s="52" t="s">
        <v>242</v>
      </c>
      <c r="FC13" s="52" t="s">
        <v>548</v>
      </c>
      <c r="FD13" s="52" t="s">
        <v>549</v>
      </c>
      <c r="FE13" s="52" t="s">
        <v>1048</v>
      </c>
      <c r="FF13" s="52" t="s">
        <v>545</v>
      </c>
      <c r="FG13" s="52" t="s">
        <v>546</v>
      </c>
      <c r="FH13" s="52" t="s">
        <v>547</v>
      </c>
      <c r="FI13" s="52" t="s">
        <v>1050</v>
      </c>
      <c r="FJ13" s="52" t="s">
        <v>1051</v>
      </c>
      <c r="FK13" s="52" t="s">
        <v>1052</v>
      </c>
      <c r="FL13" s="52" t="s">
        <v>550</v>
      </c>
      <c r="FM13" s="52" t="s">
        <v>551</v>
      </c>
      <c r="FN13" s="52" t="s">
        <v>552</v>
      </c>
      <c r="FO13" s="52" t="s">
        <v>1054</v>
      </c>
      <c r="FP13" s="52" t="s">
        <v>1055</v>
      </c>
      <c r="FQ13" s="52" t="s">
        <v>1056</v>
      </c>
      <c r="FR13" s="52"/>
      <c r="FS13" s="52" t="s">
        <v>553</v>
      </c>
      <c r="FT13" s="52" t="s">
        <v>554</v>
      </c>
      <c r="FU13" s="52" t="s">
        <v>555</v>
      </c>
      <c r="FV13" s="52" t="s">
        <v>327</v>
      </c>
      <c r="FW13" s="52" t="s">
        <v>556</v>
      </c>
      <c r="FX13" s="52" t="s">
        <v>557</v>
      </c>
      <c r="FY13" s="52" t="s">
        <v>1057</v>
      </c>
      <c r="FZ13" s="52" t="s">
        <v>1058</v>
      </c>
      <c r="GA13" s="52" t="s">
        <v>579</v>
      </c>
      <c r="GB13" s="52" t="s">
        <v>580</v>
      </c>
      <c r="GC13" s="52" t="s">
        <v>581</v>
      </c>
      <c r="GD13" s="52" t="s">
        <v>1060</v>
      </c>
      <c r="GE13" s="52" t="s">
        <v>1061</v>
      </c>
      <c r="GF13" s="52" t="s">
        <v>1062</v>
      </c>
      <c r="GG13" s="52" t="s">
        <v>586</v>
      </c>
      <c r="GH13" s="52" t="s">
        <v>1063</v>
      </c>
      <c r="GI13" s="52" t="s">
        <v>1064</v>
      </c>
      <c r="GJ13" s="52" t="s">
        <v>1066</v>
      </c>
      <c r="GK13" s="52" t="s">
        <v>1067</v>
      </c>
      <c r="GL13" s="52" t="s">
        <v>1068</v>
      </c>
      <c r="GM13" s="52" t="s">
        <v>587</v>
      </c>
      <c r="GN13" s="52" t="s">
        <v>588</v>
      </c>
      <c r="GO13" s="52" t="s">
        <v>589</v>
      </c>
      <c r="GP13" s="52" t="s">
        <v>1070</v>
      </c>
      <c r="GQ13" s="52" t="s">
        <v>1071</v>
      </c>
      <c r="GR13" s="52" t="s">
        <v>1072</v>
      </c>
    </row>
    <row r="14" spans="1:254" ht="15.75">
      <c r="A14" s="63">
        <v>1</v>
      </c>
      <c r="B14" s="65" t="s">
        <v>1289</v>
      </c>
      <c r="C14" s="39">
        <v>1</v>
      </c>
      <c r="D14" s="4"/>
      <c r="E14" s="4"/>
      <c r="F14" s="39">
        <v>1</v>
      </c>
      <c r="G14" s="4"/>
      <c r="H14" s="4"/>
      <c r="I14" s="39">
        <v>1</v>
      </c>
      <c r="J14" s="4"/>
      <c r="K14" s="4"/>
      <c r="L14" s="39">
        <v>1</v>
      </c>
      <c r="M14" s="4"/>
      <c r="N14" s="4"/>
      <c r="O14" s="39">
        <v>1</v>
      </c>
      <c r="P14" s="4"/>
      <c r="Q14" s="4"/>
      <c r="R14" s="39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64">
        <v>2</v>
      </c>
      <c r="B15" s="65" t="s">
        <v>1297</v>
      </c>
      <c r="C15" s="39"/>
      <c r="D15" s="4"/>
      <c r="E15" s="4">
        <v>1</v>
      </c>
      <c r="F15" s="39"/>
      <c r="G15" s="4"/>
      <c r="H15" s="4">
        <v>1</v>
      </c>
      <c r="I15" s="39"/>
      <c r="J15" s="4"/>
      <c r="K15" s="4">
        <v>1</v>
      </c>
      <c r="L15" s="39"/>
      <c r="M15" s="4"/>
      <c r="N15" s="4">
        <v>1</v>
      </c>
      <c r="O15" s="39"/>
      <c r="P15" s="4"/>
      <c r="Q15" s="4">
        <v>1</v>
      </c>
      <c r="R15" s="39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64">
        <v>3</v>
      </c>
      <c r="B16" s="65" t="s">
        <v>1290</v>
      </c>
      <c r="C16" s="39" t="s">
        <v>1296</v>
      </c>
      <c r="D16" s="4"/>
      <c r="E16" s="4"/>
      <c r="F16" s="39"/>
      <c r="G16" s="4">
        <v>1</v>
      </c>
      <c r="H16" s="4"/>
      <c r="I16" s="39"/>
      <c r="J16" s="4">
        <v>1</v>
      </c>
      <c r="K16" s="4"/>
      <c r="L16" s="39"/>
      <c r="M16" s="4">
        <v>1</v>
      </c>
      <c r="N16" s="4"/>
      <c r="O16" s="39"/>
      <c r="P16" s="4">
        <v>1</v>
      </c>
      <c r="Q16" s="4"/>
      <c r="R16" s="39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64">
        <v>4</v>
      </c>
      <c r="B17" s="65" t="s">
        <v>1298</v>
      </c>
      <c r="C17" s="39"/>
      <c r="D17" s="4"/>
      <c r="E17" s="4">
        <v>1</v>
      </c>
      <c r="F17" s="39"/>
      <c r="G17" s="4"/>
      <c r="H17" s="4">
        <v>1</v>
      </c>
      <c r="I17" s="39"/>
      <c r="J17" s="4"/>
      <c r="K17" s="4">
        <v>1</v>
      </c>
      <c r="L17" s="39"/>
      <c r="M17" s="4"/>
      <c r="N17" s="4">
        <v>1</v>
      </c>
      <c r="O17" s="39"/>
      <c r="P17" s="4"/>
      <c r="Q17" s="4">
        <v>1</v>
      </c>
      <c r="R17" s="39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64">
        <v>5</v>
      </c>
      <c r="B18" s="65" t="s">
        <v>1299</v>
      </c>
      <c r="C18" s="39">
        <v>1</v>
      </c>
      <c r="D18" s="4"/>
      <c r="E18" s="4"/>
      <c r="F18" s="39">
        <v>1</v>
      </c>
      <c r="G18" s="4"/>
      <c r="H18" s="4"/>
      <c r="I18" s="39">
        <v>1</v>
      </c>
      <c r="J18" s="4"/>
      <c r="K18" s="4"/>
      <c r="L18" s="39">
        <v>1</v>
      </c>
      <c r="M18" s="4"/>
      <c r="N18" s="4"/>
      <c r="O18" s="39">
        <v>1</v>
      </c>
      <c r="P18" s="4"/>
      <c r="Q18" s="4"/>
      <c r="R18" s="39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64">
        <v>6</v>
      </c>
      <c r="B19" s="65" t="s">
        <v>1300</v>
      </c>
      <c r="C19" s="39"/>
      <c r="D19" s="4"/>
      <c r="E19" s="4">
        <v>1</v>
      </c>
      <c r="F19" s="39"/>
      <c r="G19" s="4"/>
      <c r="H19" s="4">
        <v>1</v>
      </c>
      <c r="I19" s="39"/>
      <c r="J19" s="4"/>
      <c r="K19" s="4">
        <v>1</v>
      </c>
      <c r="L19" s="39"/>
      <c r="M19" s="4"/>
      <c r="N19" s="4">
        <v>1</v>
      </c>
      <c r="O19" s="39"/>
      <c r="P19" s="4"/>
      <c r="Q19" s="4">
        <v>1</v>
      </c>
      <c r="R19" s="39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64">
        <v>7</v>
      </c>
      <c r="B20" s="65" t="s">
        <v>1301</v>
      </c>
      <c r="C20" s="39"/>
      <c r="D20" s="4">
        <v>1</v>
      </c>
      <c r="E20" s="4"/>
      <c r="F20" s="39"/>
      <c r="G20" s="4">
        <v>1</v>
      </c>
      <c r="H20" s="4"/>
      <c r="I20" s="39"/>
      <c r="J20" s="4">
        <v>1</v>
      </c>
      <c r="K20" s="4"/>
      <c r="L20" s="39">
        <v>1</v>
      </c>
      <c r="M20" s="4"/>
      <c r="N20" s="4"/>
      <c r="O20" s="39">
        <v>1</v>
      </c>
      <c r="P20" s="4"/>
      <c r="Q20" s="4"/>
      <c r="R20" s="39">
        <v>1</v>
      </c>
      <c r="S20" s="4"/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62">
        <v>8</v>
      </c>
      <c r="B21" s="65" t="s">
        <v>1291</v>
      </c>
      <c r="C21" s="39">
        <v>1</v>
      </c>
      <c r="D21" s="4"/>
      <c r="E21" s="4"/>
      <c r="F21" s="39">
        <v>1</v>
      </c>
      <c r="G21" s="4"/>
      <c r="H21" s="4"/>
      <c r="I21" s="39">
        <v>1</v>
      </c>
      <c r="J21" s="4"/>
      <c r="K21" s="4"/>
      <c r="L21" s="39">
        <v>1</v>
      </c>
      <c r="M21" s="4"/>
      <c r="N21" s="4"/>
      <c r="O21" s="39">
        <v>1</v>
      </c>
      <c r="P21" s="4"/>
      <c r="Q21" s="4"/>
      <c r="R21" s="39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>
      <c r="A22" s="62">
        <v>9</v>
      </c>
      <c r="B22" s="65" t="s">
        <v>1292</v>
      </c>
      <c r="C22" s="39"/>
      <c r="D22" s="4"/>
      <c r="E22" s="4">
        <v>1</v>
      </c>
      <c r="F22" s="39"/>
      <c r="G22" s="4"/>
      <c r="H22" s="4">
        <v>1</v>
      </c>
      <c r="I22" s="39"/>
      <c r="J22" s="4"/>
      <c r="K22" s="4">
        <v>1</v>
      </c>
      <c r="L22" s="39"/>
      <c r="M22" s="4"/>
      <c r="N22" s="4">
        <v>1</v>
      </c>
      <c r="O22" s="39"/>
      <c r="P22" s="4"/>
      <c r="Q22" s="4">
        <v>1</v>
      </c>
      <c r="R22" s="39"/>
      <c r="S22" s="4"/>
      <c r="T22" s="4">
        <v>1</v>
      </c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5.75">
      <c r="A23" s="62">
        <v>10</v>
      </c>
      <c r="B23" s="65" t="s">
        <v>1293</v>
      </c>
      <c r="C23" s="39"/>
      <c r="D23" s="4">
        <v>1</v>
      </c>
      <c r="E23" s="4"/>
      <c r="F23" s="39"/>
      <c r="G23" s="4">
        <v>1</v>
      </c>
      <c r="H23" s="4"/>
      <c r="I23" s="39"/>
      <c r="J23" s="4">
        <v>1</v>
      </c>
      <c r="K23" s="4"/>
      <c r="L23" s="39"/>
      <c r="M23" s="4">
        <v>1</v>
      </c>
      <c r="N23" s="4"/>
      <c r="O23" s="39"/>
      <c r="P23" s="4">
        <v>1</v>
      </c>
      <c r="Q23" s="4"/>
      <c r="R23" s="39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>
      <c r="A24" s="62">
        <v>11</v>
      </c>
      <c r="B24" s="65" t="s">
        <v>1302</v>
      </c>
      <c r="C24" s="39"/>
      <c r="D24" s="4">
        <v>1</v>
      </c>
      <c r="E24" s="4"/>
      <c r="F24" s="39"/>
      <c r="G24" s="4">
        <v>1</v>
      </c>
      <c r="H24" s="4"/>
      <c r="I24" s="39"/>
      <c r="J24" s="4">
        <v>1</v>
      </c>
      <c r="K24" s="4"/>
      <c r="L24" s="39"/>
      <c r="M24" s="4">
        <v>1</v>
      </c>
      <c r="N24" s="4"/>
      <c r="O24" s="39"/>
      <c r="P24" s="4">
        <v>1</v>
      </c>
      <c r="Q24" s="4"/>
      <c r="R24" s="39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62">
        <v>12</v>
      </c>
      <c r="B25" s="135" t="s">
        <v>1303</v>
      </c>
      <c r="C25" s="39"/>
      <c r="D25" s="4">
        <v>1</v>
      </c>
      <c r="E25" s="4"/>
      <c r="F25" s="39"/>
      <c r="G25" s="4">
        <v>1</v>
      </c>
      <c r="H25" s="4"/>
      <c r="I25" s="39"/>
      <c r="J25" s="4">
        <v>1</v>
      </c>
      <c r="K25" s="4"/>
      <c r="L25" s="39"/>
      <c r="M25" s="4">
        <v>1</v>
      </c>
      <c r="N25" s="4"/>
      <c r="O25" s="39"/>
      <c r="P25" s="4">
        <v>1</v>
      </c>
      <c r="Q25" s="4"/>
      <c r="R25" s="39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62">
        <v>13</v>
      </c>
      <c r="B26" s="65" t="s">
        <v>1294</v>
      </c>
      <c r="C26" s="39"/>
      <c r="D26" s="4">
        <v>1</v>
      </c>
      <c r="E26" s="4"/>
      <c r="F26" s="39"/>
      <c r="G26" s="4">
        <v>1</v>
      </c>
      <c r="H26" s="4"/>
      <c r="I26" s="39"/>
      <c r="J26" s="4">
        <v>1</v>
      </c>
      <c r="K26" s="4"/>
      <c r="L26" s="39"/>
      <c r="M26" s="4">
        <v>1</v>
      </c>
      <c r="N26" s="4"/>
      <c r="O26" s="39"/>
      <c r="P26" s="4">
        <v>1</v>
      </c>
      <c r="Q26" s="4"/>
      <c r="R26" s="39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62">
        <v>14</v>
      </c>
      <c r="B27" s="65" t="s">
        <v>1304</v>
      </c>
      <c r="C27" s="39">
        <v>1</v>
      </c>
      <c r="D27" s="4"/>
      <c r="E27" s="4"/>
      <c r="F27" s="39">
        <v>1</v>
      </c>
      <c r="G27" s="4"/>
      <c r="H27" s="4"/>
      <c r="I27" s="39">
        <v>1</v>
      </c>
      <c r="J27" s="4"/>
      <c r="K27" s="4"/>
      <c r="L27" s="39">
        <v>1</v>
      </c>
      <c r="M27" s="4"/>
      <c r="N27" s="4"/>
      <c r="O27" s="39">
        <v>1</v>
      </c>
      <c r="P27" s="4"/>
      <c r="Q27" s="4"/>
      <c r="R27" s="39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62">
        <v>15</v>
      </c>
      <c r="B28" s="135" t="s">
        <v>1305</v>
      </c>
      <c r="C28" s="39"/>
      <c r="D28" s="4">
        <v>1</v>
      </c>
      <c r="E28" s="4"/>
      <c r="F28" s="39"/>
      <c r="G28" s="4">
        <v>1</v>
      </c>
      <c r="H28" s="4"/>
      <c r="I28" s="39"/>
      <c r="J28" s="4">
        <v>1</v>
      </c>
      <c r="K28" s="4"/>
      <c r="L28" s="39"/>
      <c r="M28" s="4">
        <v>1</v>
      </c>
      <c r="N28" s="4"/>
      <c r="O28" s="39"/>
      <c r="P28" s="4">
        <v>1</v>
      </c>
      <c r="Q28" s="4"/>
      <c r="R28" s="39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74" t="s">
        <v>274</v>
      </c>
      <c r="B29" s="112"/>
      <c r="C29" s="3">
        <f t="shared" ref="C29:W29" si="0">SUM(C14:C28)</f>
        <v>4</v>
      </c>
      <c r="D29" s="3">
        <f t="shared" si="0"/>
        <v>6</v>
      </c>
      <c r="E29" s="3">
        <f t="shared" si="0"/>
        <v>4</v>
      </c>
      <c r="F29" s="61">
        <f t="shared" ref="F29" si="1">SUM(F14:F28)</f>
        <v>4</v>
      </c>
      <c r="G29" s="61">
        <f t="shared" ref="G29" si="2">SUM(G14:G28)</f>
        <v>7</v>
      </c>
      <c r="H29" s="61">
        <f t="shared" ref="H29" si="3">SUM(H14:H28)</f>
        <v>4</v>
      </c>
      <c r="I29" s="61">
        <f t="shared" ref="I29" si="4">SUM(I14:I28)</f>
        <v>4</v>
      </c>
      <c r="J29" s="61">
        <f t="shared" ref="J29" si="5">SUM(J14:J28)</f>
        <v>7</v>
      </c>
      <c r="K29" s="61">
        <f t="shared" ref="K29" si="6">SUM(K14:K28)</f>
        <v>4</v>
      </c>
      <c r="L29" s="61">
        <f t="shared" ref="L29" si="7">SUM(L14:L28)</f>
        <v>5</v>
      </c>
      <c r="M29" s="61">
        <f t="shared" ref="M29" si="8">SUM(M14:M28)</f>
        <v>6</v>
      </c>
      <c r="N29" s="61">
        <f t="shared" ref="N29" si="9">SUM(N14:N28)</f>
        <v>4</v>
      </c>
      <c r="O29" s="61">
        <f t="shared" ref="O29" si="10">SUM(O14:O28)</f>
        <v>5</v>
      </c>
      <c r="P29" s="61">
        <f t="shared" ref="P29" si="11">SUM(P14:P28)</f>
        <v>6</v>
      </c>
      <c r="Q29" s="61">
        <f t="shared" ref="Q29" si="12">SUM(Q14:Q28)</f>
        <v>4</v>
      </c>
      <c r="R29" s="61">
        <f t="shared" ref="R29" si="13">SUM(R14:R28)</f>
        <v>5</v>
      </c>
      <c r="S29" s="61">
        <f t="shared" ref="S29" si="14">SUM(S14:S28)</f>
        <v>6</v>
      </c>
      <c r="T29" s="61">
        <f t="shared" ref="T29" si="15">SUM(T14:T28)</f>
        <v>4</v>
      </c>
      <c r="U29" s="3">
        <f t="shared" si="0"/>
        <v>3</v>
      </c>
      <c r="V29" s="3">
        <f t="shared" si="0"/>
        <v>7</v>
      </c>
      <c r="W29" s="3">
        <f t="shared" si="0"/>
        <v>5</v>
      </c>
      <c r="X29" s="61">
        <f t="shared" ref="X29" si="16">SUM(X14:X28)</f>
        <v>3</v>
      </c>
      <c r="Y29" s="61">
        <f t="shared" ref="Y29" si="17">SUM(Y14:Y28)</f>
        <v>7</v>
      </c>
      <c r="Z29" s="61">
        <f t="shared" ref="Z29" si="18">SUM(Z14:Z28)</f>
        <v>5</v>
      </c>
      <c r="AA29" s="61">
        <f t="shared" ref="AA29" si="19">SUM(AA14:AA28)</f>
        <v>3</v>
      </c>
      <c r="AB29" s="61">
        <f t="shared" ref="AB29" si="20">SUM(AB14:AB28)</f>
        <v>7</v>
      </c>
      <c r="AC29" s="61">
        <f t="shared" ref="AC29" si="21">SUM(AC14:AC28)</f>
        <v>5</v>
      </c>
      <c r="AD29" s="61">
        <f t="shared" ref="AD29" si="22">SUM(AD14:AD28)</f>
        <v>3</v>
      </c>
      <c r="AE29" s="61">
        <f t="shared" ref="AE29" si="23">SUM(AE14:AE28)</f>
        <v>7</v>
      </c>
      <c r="AF29" s="61">
        <f t="shared" ref="AF29" si="24">SUM(AF14:AF28)</f>
        <v>5</v>
      </c>
      <c r="AG29" s="61">
        <f t="shared" ref="AG29" si="25">SUM(AG14:AG28)</f>
        <v>3</v>
      </c>
      <c r="AH29" s="61">
        <f t="shared" ref="AH29" si="26">SUM(AH14:AH28)</f>
        <v>7</v>
      </c>
      <c r="AI29" s="61">
        <f t="shared" ref="AI29" si="27">SUM(AI14:AI28)</f>
        <v>5</v>
      </c>
      <c r="AJ29" s="61">
        <f t="shared" ref="AJ29" si="28">SUM(AJ14:AJ28)</f>
        <v>3</v>
      </c>
      <c r="AK29" s="61">
        <f t="shared" ref="AK29" si="29">SUM(AK14:AK28)</f>
        <v>7</v>
      </c>
      <c r="AL29" s="61">
        <f t="shared" ref="AL29" si="30">SUM(AL14:AL28)</f>
        <v>5</v>
      </c>
      <c r="AM29" s="61">
        <f t="shared" ref="AM29" si="31">SUM(AM14:AM28)</f>
        <v>3</v>
      </c>
      <c r="AN29" s="61">
        <f t="shared" ref="AN29" si="32">SUM(AN14:AN28)</f>
        <v>7</v>
      </c>
      <c r="AO29" s="61">
        <f t="shared" ref="AO29" si="33">SUM(AO14:AO28)</f>
        <v>5</v>
      </c>
      <c r="AP29" s="61">
        <f t="shared" ref="AP29" si="34">SUM(AP14:AP28)</f>
        <v>3</v>
      </c>
      <c r="AQ29" s="61">
        <f t="shared" ref="AQ29" si="35">SUM(AQ14:AQ28)</f>
        <v>7</v>
      </c>
      <c r="AR29" s="61">
        <f t="shared" ref="AR29" si="36">SUM(AR14:AR28)</f>
        <v>5</v>
      </c>
      <c r="AS29" s="61">
        <f t="shared" ref="AS29" si="37">SUM(AS14:AS28)</f>
        <v>3</v>
      </c>
      <c r="AT29" s="61">
        <f t="shared" ref="AT29" si="38">SUM(AT14:AT28)</f>
        <v>7</v>
      </c>
      <c r="AU29" s="61">
        <f t="shared" ref="AU29" si="39">SUM(AU14:AU28)</f>
        <v>5</v>
      </c>
      <c r="AV29" s="61">
        <f t="shared" ref="AV29" si="40">SUM(AV14:AV28)</f>
        <v>3</v>
      </c>
      <c r="AW29" s="61">
        <f t="shared" ref="AW29" si="41">SUM(AW14:AW28)</f>
        <v>7</v>
      </c>
      <c r="AX29" s="61">
        <f t="shared" ref="AX29" si="42">SUM(AX14:AX28)</f>
        <v>5</v>
      </c>
      <c r="AY29" s="61">
        <f t="shared" ref="AY29" si="43">SUM(AY14:AY28)</f>
        <v>3</v>
      </c>
      <c r="AZ29" s="61">
        <f t="shared" ref="AZ29" si="44">SUM(AZ14:AZ28)</f>
        <v>7</v>
      </c>
      <c r="BA29" s="61">
        <f t="shared" ref="BA29" si="45">SUM(BA14:BA28)</f>
        <v>5</v>
      </c>
      <c r="BB29" s="61">
        <f t="shared" ref="BB29" si="46">SUM(BB14:BB28)</f>
        <v>3</v>
      </c>
      <c r="BC29" s="61">
        <f t="shared" ref="BC29" si="47">SUM(BC14:BC28)</f>
        <v>7</v>
      </c>
      <c r="BD29" s="61">
        <f t="shared" ref="BD29" si="48">SUM(BD14:BD28)</f>
        <v>5</v>
      </c>
      <c r="BE29" s="61">
        <f t="shared" ref="BE29" si="49">SUM(BE14:BE28)</f>
        <v>3</v>
      </c>
      <c r="BF29" s="61">
        <f t="shared" ref="BF29" si="50">SUM(BF14:BF28)</f>
        <v>7</v>
      </c>
      <c r="BG29" s="61">
        <f t="shared" ref="BG29" si="51">SUM(BG14:BG28)</f>
        <v>5</v>
      </c>
      <c r="BH29" s="61">
        <f t="shared" ref="BH29" si="52">SUM(BH14:BH28)</f>
        <v>3</v>
      </c>
      <c r="BI29" s="61">
        <f t="shared" ref="BI29" si="53">SUM(BI14:BI28)</f>
        <v>7</v>
      </c>
      <c r="BJ29" s="61">
        <f t="shared" ref="BJ29" si="54">SUM(BJ14:BJ28)</f>
        <v>5</v>
      </c>
      <c r="BK29" s="61">
        <f t="shared" ref="BK29" si="55">SUM(BK14:BK28)</f>
        <v>3</v>
      </c>
      <c r="BL29" s="61">
        <f t="shared" ref="BL29" si="56">SUM(BL14:BL28)</f>
        <v>7</v>
      </c>
      <c r="BM29" s="61">
        <f t="shared" ref="BM29" si="57">SUM(BM14:BM28)</f>
        <v>5</v>
      </c>
      <c r="BN29" s="61">
        <f t="shared" ref="BN29" si="58">SUM(BN14:BN28)</f>
        <v>3</v>
      </c>
      <c r="BO29" s="61">
        <f t="shared" ref="BO29" si="59">SUM(BO14:BO28)</f>
        <v>7</v>
      </c>
      <c r="BP29" s="61">
        <f t="shared" ref="BP29" si="60">SUM(BP14:BP28)</f>
        <v>5</v>
      </c>
      <c r="BQ29" s="61">
        <f t="shared" ref="BQ29" si="61">SUM(BQ14:BQ28)</f>
        <v>3</v>
      </c>
      <c r="BR29" s="61">
        <f t="shared" ref="BR29" si="62">SUM(BR14:BR28)</f>
        <v>7</v>
      </c>
      <c r="BS29" s="61">
        <f t="shared" ref="BS29" si="63">SUM(BS14:BS28)</f>
        <v>5</v>
      </c>
      <c r="BT29" s="61">
        <f t="shared" ref="BT29" si="64">SUM(BT14:BT28)</f>
        <v>3</v>
      </c>
      <c r="BU29" s="61">
        <f t="shared" ref="BU29" si="65">SUM(BU14:BU28)</f>
        <v>7</v>
      </c>
      <c r="BV29" s="61">
        <f t="shared" ref="BV29" si="66">SUM(BV14:BV28)</f>
        <v>5</v>
      </c>
      <c r="BW29" s="61">
        <f t="shared" ref="BW29" si="67">SUM(BW14:BW28)</f>
        <v>4</v>
      </c>
      <c r="BX29" s="61">
        <f t="shared" ref="BX29" si="68">SUM(BX14:BX28)</f>
        <v>6</v>
      </c>
      <c r="BY29" s="61">
        <f t="shared" ref="BY29" si="69">SUM(BY14:BY28)</f>
        <v>5</v>
      </c>
      <c r="BZ29" s="61">
        <f t="shared" ref="BZ29" si="70">SUM(BZ14:BZ28)</f>
        <v>4</v>
      </c>
      <c r="CA29" s="61">
        <f t="shared" ref="CA29" si="71">SUM(CA14:CA28)</f>
        <v>6</v>
      </c>
      <c r="CB29" s="61">
        <f t="shared" ref="CB29" si="72">SUM(CB14:CB28)</f>
        <v>5</v>
      </c>
      <c r="CC29" s="61">
        <f t="shared" ref="CC29" si="73">SUM(CC14:CC28)</f>
        <v>4</v>
      </c>
      <c r="CD29" s="61">
        <f t="shared" ref="CD29" si="74">SUM(CD14:CD28)</f>
        <v>6</v>
      </c>
      <c r="CE29" s="61">
        <f t="shared" ref="CE29" si="75">SUM(CE14:CE28)</f>
        <v>5</v>
      </c>
      <c r="CF29" s="61">
        <f t="shared" ref="CF29" si="76">SUM(CF14:CF28)</f>
        <v>4</v>
      </c>
      <c r="CG29" s="61">
        <f t="shared" ref="CG29" si="77">SUM(CG14:CG28)</f>
        <v>6</v>
      </c>
      <c r="CH29" s="61">
        <f t="shared" ref="CH29" si="78">SUM(CH14:CH28)</f>
        <v>5</v>
      </c>
      <c r="CI29" s="61">
        <f t="shared" ref="CI29" si="79">SUM(CI14:CI28)</f>
        <v>4</v>
      </c>
      <c r="CJ29" s="61">
        <f t="shared" ref="CJ29" si="80">SUM(CJ14:CJ28)</f>
        <v>6</v>
      </c>
      <c r="CK29" s="61">
        <f t="shared" ref="CK29" si="81">SUM(CK14:CK28)</f>
        <v>5</v>
      </c>
      <c r="CL29" s="61">
        <f t="shared" ref="CL29" si="82">SUM(CL14:CL28)</f>
        <v>4</v>
      </c>
      <c r="CM29" s="61">
        <f t="shared" ref="CM29" si="83">SUM(CM14:CM28)</f>
        <v>6</v>
      </c>
      <c r="CN29" s="61">
        <f t="shared" ref="CN29" si="84">SUM(CN14:CN28)</f>
        <v>5</v>
      </c>
      <c r="CO29" s="61">
        <f t="shared" ref="CO29" si="85">SUM(CO14:CO28)</f>
        <v>5</v>
      </c>
      <c r="CP29" s="61">
        <f t="shared" ref="CP29" si="86">SUM(CP14:CP28)</f>
        <v>5</v>
      </c>
      <c r="CQ29" s="61">
        <f t="shared" ref="CQ29" si="87">SUM(CQ14:CQ28)</f>
        <v>5</v>
      </c>
      <c r="CR29" s="61">
        <f t="shared" ref="CR29" si="88">SUM(CR14:CR28)</f>
        <v>4</v>
      </c>
      <c r="CS29" s="61">
        <f t="shared" ref="CS29" si="89">SUM(CS14:CS28)</f>
        <v>6</v>
      </c>
      <c r="CT29" s="61">
        <f t="shared" ref="CT29" si="90">SUM(CT14:CT28)</f>
        <v>5</v>
      </c>
      <c r="CU29" s="61">
        <f t="shared" ref="CU29" si="91">SUM(CU14:CU28)</f>
        <v>5</v>
      </c>
      <c r="CV29" s="61">
        <f t="shared" ref="CV29" si="92">SUM(CV14:CV28)</f>
        <v>5</v>
      </c>
      <c r="CW29" s="61">
        <f t="shared" ref="CW29" si="93">SUM(CW14:CW28)</f>
        <v>5</v>
      </c>
      <c r="CX29" s="61">
        <f t="shared" ref="CX29" si="94">SUM(CX14:CX28)</f>
        <v>4</v>
      </c>
      <c r="CY29" s="61">
        <f t="shared" ref="CY29" si="95">SUM(CY14:CY28)</f>
        <v>6</v>
      </c>
      <c r="CZ29" s="61">
        <f t="shared" ref="CZ29" si="96">SUM(CZ14:CZ28)</f>
        <v>5</v>
      </c>
      <c r="DA29" s="61">
        <f t="shared" ref="DA29" si="97">SUM(DA14:DA28)</f>
        <v>5</v>
      </c>
      <c r="DB29" s="61">
        <f t="shared" ref="DB29" si="98">SUM(DB14:DB28)</f>
        <v>5</v>
      </c>
      <c r="DC29" s="61">
        <f t="shared" ref="DC29" si="99">SUM(DC14:DC28)</f>
        <v>5</v>
      </c>
      <c r="DD29" s="61">
        <f t="shared" ref="DD29" si="100">SUM(DD14:DD28)</f>
        <v>4</v>
      </c>
      <c r="DE29" s="61">
        <f t="shared" ref="DE29" si="101">SUM(DE14:DE28)</f>
        <v>6</v>
      </c>
      <c r="DF29" s="61">
        <f t="shared" ref="DF29" si="102">SUM(DF14:DF28)</f>
        <v>5</v>
      </c>
      <c r="DG29" s="61">
        <f t="shared" ref="DG29" si="103">SUM(DG14:DG28)</f>
        <v>5</v>
      </c>
      <c r="DH29" s="61">
        <f t="shared" ref="DH29" si="104">SUM(DH14:DH28)</f>
        <v>5</v>
      </c>
      <c r="DI29" s="61">
        <f t="shared" ref="DI29" si="105">SUM(DI14:DI28)</f>
        <v>5</v>
      </c>
      <c r="DJ29" s="61">
        <f t="shared" ref="DJ29" si="106">SUM(DJ14:DJ28)</f>
        <v>4</v>
      </c>
      <c r="DK29" s="61">
        <f t="shared" ref="DK29" si="107">SUM(DK14:DK28)</f>
        <v>6</v>
      </c>
      <c r="DL29" s="61">
        <f t="shared" ref="DL29" si="108">SUM(DL14:DL28)</f>
        <v>5</v>
      </c>
      <c r="DM29" s="61">
        <f t="shared" ref="DM29" si="109">SUM(DM14:DM28)</f>
        <v>5</v>
      </c>
      <c r="DN29" s="61">
        <f t="shared" ref="DN29" si="110">SUM(DN14:DN28)</f>
        <v>5</v>
      </c>
      <c r="DO29" s="61">
        <f t="shared" ref="DO29" si="111">SUM(DO14:DO28)</f>
        <v>5</v>
      </c>
      <c r="DP29" s="61">
        <f t="shared" ref="DP29" si="112">SUM(DP14:DP28)</f>
        <v>4</v>
      </c>
      <c r="DQ29" s="61">
        <f t="shared" ref="DQ29" si="113">SUM(DQ14:DQ28)</f>
        <v>6</v>
      </c>
      <c r="DR29" s="61">
        <f t="shared" ref="DR29" si="114">SUM(DR14:DR28)</f>
        <v>5</v>
      </c>
      <c r="DS29" s="61">
        <f t="shared" ref="DS29" si="115">SUM(DS14:DS28)</f>
        <v>5</v>
      </c>
      <c r="DT29" s="61">
        <f t="shared" ref="DT29" si="116">SUM(DT14:DT28)</f>
        <v>5</v>
      </c>
      <c r="DU29" s="61">
        <f t="shared" ref="DU29" si="117">SUM(DU14:DU28)</f>
        <v>5</v>
      </c>
      <c r="DV29" s="61">
        <f t="shared" ref="DV29" si="118">SUM(DV14:DV28)</f>
        <v>4</v>
      </c>
      <c r="DW29" s="61">
        <f t="shared" ref="DW29" si="119">SUM(DW14:DW28)</f>
        <v>6</v>
      </c>
      <c r="DX29" s="61">
        <f t="shared" ref="DX29" si="120">SUM(DX14:DX28)</f>
        <v>5</v>
      </c>
      <c r="DY29" s="61">
        <f t="shared" ref="DY29" si="121">SUM(DY14:DY28)</f>
        <v>5</v>
      </c>
      <c r="DZ29" s="61">
        <f t="shared" ref="DZ29" si="122">SUM(DZ14:DZ28)</f>
        <v>5</v>
      </c>
      <c r="EA29" s="61">
        <f t="shared" ref="EA29" si="123">SUM(EA14:EA28)</f>
        <v>5</v>
      </c>
      <c r="EB29" s="61">
        <f t="shared" ref="EB29" si="124">SUM(EB14:EB28)</f>
        <v>4</v>
      </c>
      <c r="EC29" s="61">
        <f t="shared" ref="EC29" si="125">SUM(EC14:EC28)</f>
        <v>6</v>
      </c>
      <c r="ED29" s="61">
        <f t="shared" ref="ED29" si="126">SUM(ED14:ED28)</f>
        <v>5</v>
      </c>
      <c r="EE29" s="61">
        <f t="shared" ref="EE29" si="127">SUM(EE14:EE28)</f>
        <v>5</v>
      </c>
      <c r="EF29" s="61">
        <f t="shared" ref="EF29" si="128">SUM(EF14:EF28)</f>
        <v>5</v>
      </c>
      <c r="EG29" s="61">
        <f t="shared" ref="EG29" si="129">SUM(EG14:EG28)</f>
        <v>5</v>
      </c>
      <c r="EH29" s="61">
        <f t="shared" ref="EH29" si="130">SUM(EH14:EH28)</f>
        <v>4</v>
      </c>
      <c r="EI29" s="61">
        <f t="shared" ref="EI29" si="131">SUM(EI14:EI28)</f>
        <v>6</v>
      </c>
      <c r="EJ29" s="61">
        <f t="shared" ref="EJ29" si="132">SUM(EJ14:EJ28)</f>
        <v>5</v>
      </c>
      <c r="EK29" s="61">
        <f t="shared" ref="EK29" si="133">SUM(EK14:EK28)</f>
        <v>5</v>
      </c>
      <c r="EL29" s="61">
        <f t="shared" ref="EL29" si="134">SUM(EL14:EL28)</f>
        <v>5</v>
      </c>
      <c r="EM29" s="61">
        <f t="shared" ref="EM29" si="135">SUM(EM14:EM28)</f>
        <v>5</v>
      </c>
      <c r="EN29" s="61">
        <f t="shared" ref="EN29" si="136">SUM(EN14:EN28)</f>
        <v>4</v>
      </c>
      <c r="EO29" s="61">
        <f t="shared" ref="EO29" si="137">SUM(EO14:EO28)</f>
        <v>6</v>
      </c>
      <c r="EP29" s="61">
        <f t="shared" ref="EP29" si="138">SUM(EP14:EP28)</f>
        <v>5</v>
      </c>
      <c r="EQ29" s="61">
        <f t="shared" ref="EQ29" si="139">SUM(EQ14:EQ28)</f>
        <v>5</v>
      </c>
      <c r="ER29" s="61">
        <f t="shared" ref="ER29" si="140">SUM(ER14:ER28)</f>
        <v>5</v>
      </c>
      <c r="ES29" s="61">
        <f t="shared" ref="ES29" si="141">SUM(ES14:ES28)</f>
        <v>5</v>
      </c>
      <c r="ET29" s="61">
        <f t="shared" ref="ET29" si="142">SUM(ET14:ET28)</f>
        <v>4</v>
      </c>
      <c r="EU29" s="61">
        <f t="shared" ref="EU29" si="143">SUM(EU14:EU28)</f>
        <v>6</v>
      </c>
      <c r="EV29" s="61">
        <f t="shared" ref="EV29" si="144">SUM(EV14:EV28)</f>
        <v>5</v>
      </c>
      <c r="EW29" s="61">
        <f t="shared" ref="EW29" si="145">SUM(EW14:EW28)</f>
        <v>5</v>
      </c>
      <c r="EX29" s="61">
        <f t="shared" ref="EX29" si="146">SUM(EX14:EX28)</f>
        <v>5</v>
      </c>
      <c r="EY29" s="61">
        <f t="shared" ref="EY29" si="147">SUM(EY14:EY28)</f>
        <v>5</v>
      </c>
      <c r="EZ29" s="61">
        <f t="shared" ref="EZ29" si="148">SUM(EZ14:EZ28)</f>
        <v>4</v>
      </c>
      <c r="FA29" s="61">
        <f t="shared" ref="FA29" si="149">SUM(FA14:FA28)</f>
        <v>6</v>
      </c>
      <c r="FB29" s="61">
        <f t="shared" ref="FB29" si="150">SUM(FB14:FB28)</f>
        <v>5</v>
      </c>
      <c r="FC29" s="61">
        <f t="shared" ref="FC29" si="151">SUM(FC14:FC28)</f>
        <v>5</v>
      </c>
      <c r="FD29" s="61">
        <f t="shared" ref="FD29" si="152">SUM(FD14:FD28)</f>
        <v>5</v>
      </c>
      <c r="FE29" s="61">
        <f t="shared" ref="FE29" si="153">SUM(FE14:FE28)</f>
        <v>5</v>
      </c>
      <c r="FF29" s="61">
        <f t="shared" ref="FF29" si="154">SUM(FF14:FF28)</f>
        <v>4</v>
      </c>
      <c r="FG29" s="61">
        <f t="shared" ref="FG29" si="155">SUM(FG14:FG28)</f>
        <v>6</v>
      </c>
      <c r="FH29" s="61">
        <f t="shared" ref="FH29" si="156">SUM(FH14:FH28)</f>
        <v>5</v>
      </c>
      <c r="FI29" s="61">
        <f t="shared" ref="FI29" si="157">SUM(FI14:FI28)</f>
        <v>5</v>
      </c>
      <c r="FJ29" s="61">
        <f t="shared" ref="FJ29" si="158">SUM(FJ14:FJ28)</f>
        <v>5</v>
      </c>
      <c r="FK29" s="61">
        <f t="shared" ref="FK29" si="159">SUM(FK14:FK28)</f>
        <v>5</v>
      </c>
      <c r="FL29" s="61">
        <f t="shared" ref="FL29" si="160">SUM(FL14:FL28)</f>
        <v>4</v>
      </c>
      <c r="FM29" s="61">
        <f t="shared" ref="FM29" si="161">SUM(FM14:FM28)</f>
        <v>6</v>
      </c>
      <c r="FN29" s="61">
        <f t="shared" ref="FN29" si="162">SUM(FN14:FN28)</f>
        <v>5</v>
      </c>
      <c r="FO29" s="61">
        <f t="shared" ref="FO29" si="163">SUM(FO14:FO28)</f>
        <v>5</v>
      </c>
      <c r="FP29" s="61">
        <f t="shared" ref="FP29" si="164">SUM(FP14:FP28)</f>
        <v>5</v>
      </c>
      <c r="FQ29" s="61">
        <f t="shared" ref="FQ29" si="165">SUM(FQ14:FQ28)</f>
        <v>5</v>
      </c>
      <c r="FR29" s="61">
        <f t="shared" ref="FR29" si="166">SUM(FR14:FR28)</f>
        <v>4</v>
      </c>
      <c r="FS29" s="61">
        <f t="shared" ref="FS29" si="167">SUM(FS14:FS28)</f>
        <v>6</v>
      </c>
      <c r="FT29" s="61">
        <f t="shared" ref="FT29" si="168">SUM(FT14:FT28)</f>
        <v>5</v>
      </c>
      <c r="FU29" s="61">
        <f t="shared" ref="FU29" si="169">SUM(FU14:FU28)</f>
        <v>5</v>
      </c>
      <c r="FV29" s="61">
        <f t="shared" ref="FV29" si="170">SUM(FV14:FV28)</f>
        <v>5</v>
      </c>
      <c r="FW29" s="61">
        <f t="shared" ref="FW29" si="171">SUM(FW14:FW28)</f>
        <v>5</v>
      </c>
      <c r="FX29" s="61">
        <f t="shared" ref="FX29" si="172">SUM(FX14:FX28)</f>
        <v>4</v>
      </c>
      <c r="FY29" s="61">
        <f t="shared" ref="FY29" si="173">SUM(FY14:FY28)</f>
        <v>6</v>
      </c>
      <c r="FZ29" s="61">
        <f t="shared" ref="FZ29" si="174">SUM(FZ14:FZ28)</f>
        <v>5</v>
      </c>
      <c r="GA29" s="61">
        <f t="shared" ref="GA29" si="175">SUM(GA14:GA28)</f>
        <v>4</v>
      </c>
      <c r="GB29" s="61">
        <f t="shared" ref="GB29" si="176">SUM(GB14:GB28)</f>
        <v>6</v>
      </c>
      <c r="GC29" s="61">
        <f t="shared" ref="GC29" si="177">SUM(GC14:GC28)</f>
        <v>5</v>
      </c>
      <c r="GD29" s="61">
        <f t="shared" ref="GD29" si="178">SUM(GD14:GD28)</f>
        <v>4</v>
      </c>
      <c r="GE29" s="61">
        <f t="shared" ref="GE29" si="179">SUM(GE14:GE28)</f>
        <v>6</v>
      </c>
      <c r="GF29" s="61">
        <f t="shared" ref="GF29" si="180">SUM(GF14:GF28)</f>
        <v>5</v>
      </c>
      <c r="GG29" s="61">
        <f t="shared" ref="GG29" si="181">SUM(GG14:GG28)</f>
        <v>4</v>
      </c>
      <c r="GH29" s="61">
        <f t="shared" ref="GH29" si="182">SUM(GH14:GH28)</f>
        <v>6</v>
      </c>
      <c r="GI29" s="61">
        <f t="shared" ref="GI29" si="183">SUM(GI14:GI28)</f>
        <v>5</v>
      </c>
      <c r="GJ29" s="61">
        <f t="shared" ref="GJ29" si="184">SUM(GJ14:GJ28)</f>
        <v>4</v>
      </c>
      <c r="GK29" s="61">
        <f t="shared" ref="GK29" si="185">SUM(GK14:GK28)</f>
        <v>6</v>
      </c>
      <c r="GL29" s="61">
        <f t="shared" ref="GL29" si="186">SUM(GL14:GL28)</f>
        <v>5</v>
      </c>
      <c r="GM29" s="61">
        <f t="shared" ref="GM29" si="187">SUM(GM14:GM28)</f>
        <v>4</v>
      </c>
      <c r="GN29" s="61">
        <f t="shared" ref="GN29" si="188">SUM(GN14:GN28)</f>
        <v>6</v>
      </c>
      <c r="GO29" s="61">
        <f t="shared" ref="GO29" si="189">SUM(GO14:GO28)</f>
        <v>5</v>
      </c>
      <c r="GP29" s="61">
        <f t="shared" ref="GP29" si="190">SUM(GP14:GP28)</f>
        <v>4</v>
      </c>
      <c r="GQ29" s="61">
        <f t="shared" ref="GQ29" si="191">SUM(GQ14:GQ28)</f>
        <v>6</v>
      </c>
      <c r="GR29" s="61">
        <f t="shared" ref="GR29" si="192">SUM(GR14:GR28)</f>
        <v>5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21.6" customHeight="1">
      <c r="A30" s="76" t="s">
        <v>795</v>
      </c>
      <c r="B30" s="77"/>
      <c r="C30" s="10">
        <f>C29/15%</f>
        <v>26.666666666666668</v>
      </c>
      <c r="D30" s="10">
        <f t="shared" ref="D30:W30" si="193">D29/15%</f>
        <v>40</v>
      </c>
      <c r="E30" s="10">
        <f t="shared" si="193"/>
        <v>26.666666666666668</v>
      </c>
      <c r="F30" s="10">
        <f>F29/15%</f>
        <v>26.666666666666668</v>
      </c>
      <c r="G30" s="10">
        <f t="shared" ref="G30" si="194">G29/15%</f>
        <v>46.666666666666671</v>
      </c>
      <c r="H30" s="10">
        <f t="shared" ref="H30" si="195">H29/15%</f>
        <v>26.666666666666668</v>
      </c>
      <c r="I30" s="10">
        <f>I29/15%</f>
        <v>26.666666666666668</v>
      </c>
      <c r="J30" s="10">
        <f t="shared" ref="J30" si="196">J29/15%</f>
        <v>46.666666666666671</v>
      </c>
      <c r="K30" s="10">
        <f t="shared" ref="K30" si="197">K29/15%</f>
        <v>26.666666666666668</v>
      </c>
      <c r="L30" s="10">
        <f>L29/15%</f>
        <v>33.333333333333336</v>
      </c>
      <c r="M30" s="10">
        <f t="shared" ref="M30" si="198">M29/15%</f>
        <v>40</v>
      </c>
      <c r="N30" s="10">
        <f t="shared" ref="N30" si="199">N29/15%</f>
        <v>26.666666666666668</v>
      </c>
      <c r="O30" s="10">
        <f>O29/15%</f>
        <v>33.333333333333336</v>
      </c>
      <c r="P30" s="10">
        <f t="shared" ref="P30" si="200">P29/15%</f>
        <v>40</v>
      </c>
      <c r="Q30" s="10">
        <f t="shared" ref="Q30" si="201">Q29/15%</f>
        <v>26.666666666666668</v>
      </c>
      <c r="R30" s="10">
        <f>R29/15%</f>
        <v>33.333333333333336</v>
      </c>
      <c r="S30" s="10">
        <f t="shared" ref="S30" si="202">S29/15%</f>
        <v>40</v>
      </c>
      <c r="T30" s="10">
        <f t="shared" ref="T30" si="203">T29/15%</f>
        <v>26.666666666666668</v>
      </c>
      <c r="U30" s="10">
        <f t="shared" si="193"/>
        <v>20</v>
      </c>
      <c r="V30" s="10">
        <f t="shared" si="193"/>
        <v>46.666666666666671</v>
      </c>
      <c r="W30" s="10">
        <f t="shared" si="193"/>
        <v>33.333333333333336</v>
      </c>
      <c r="X30" s="10">
        <f t="shared" ref="X30" si="204">X29/15%</f>
        <v>20</v>
      </c>
      <c r="Y30" s="10">
        <f t="shared" ref="Y30" si="205">Y29/15%</f>
        <v>46.666666666666671</v>
      </c>
      <c r="Z30" s="10">
        <f t="shared" ref="Z30" si="206">Z29/15%</f>
        <v>33.333333333333336</v>
      </c>
      <c r="AA30" s="10">
        <f t="shared" ref="AA30" si="207">AA29/15%</f>
        <v>20</v>
      </c>
      <c r="AB30" s="10">
        <f t="shared" ref="AB30" si="208">AB29/15%</f>
        <v>46.666666666666671</v>
      </c>
      <c r="AC30" s="10">
        <f t="shared" ref="AC30" si="209">AC29/15%</f>
        <v>33.333333333333336</v>
      </c>
      <c r="AD30" s="10">
        <f t="shared" ref="AD30" si="210">AD29/15%</f>
        <v>20</v>
      </c>
      <c r="AE30" s="10">
        <f t="shared" ref="AE30" si="211">AE29/15%</f>
        <v>46.666666666666671</v>
      </c>
      <c r="AF30" s="10">
        <f t="shared" ref="AF30" si="212">AF29/15%</f>
        <v>33.333333333333336</v>
      </c>
      <c r="AG30" s="10">
        <f t="shared" ref="AG30" si="213">AG29/15%</f>
        <v>20</v>
      </c>
      <c r="AH30" s="10">
        <f t="shared" ref="AH30" si="214">AH29/15%</f>
        <v>46.666666666666671</v>
      </c>
      <c r="AI30" s="10">
        <f t="shared" ref="AI30" si="215">AI29/15%</f>
        <v>33.333333333333336</v>
      </c>
      <c r="AJ30" s="10">
        <f t="shared" ref="AJ30" si="216">AJ29/15%</f>
        <v>20</v>
      </c>
      <c r="AK30" s="10">
        <f t="shared" ref="AK30" si="217">AK29/15%</f>
        <v>46.666666666666671</v>
      </c>
      <c r="AL30" s="10">
        <f t="shared" ref="AL30" si="218">AL29/15%</f>
        <v>33.333333333333336</v>
      </c>
      <c r="AM30" s="10">
        <f t="shared" ref="AM30" si="219">AM29/15%</f>
        <v>20</v>
      </c>
      <c r="AN30" s="10">
        <f t="shared" ref="AN30" si="220">AN29/15%</f>
        <v>46.666666666666671</v>
      </c>
      <c r="AO30" s="10">
        <f t="shared" ref="AO30" si="221">AO29/15%</f>
        <v>33.333333333333336</v>
      </c>
      <c r="AP30" s="10">
        <f t="shared" ref="AP30" si="222">AP29/15%</f>
        <v>20</v>
      </c>
      <c r="AQ30" s="10">
        <f t="shared" ref="AQ30" si="223">AQ29/15%</f>
        <v>46.666666666666671</v>
      </c>
      <c r="AR30" s="10">
        <f t="shared" ref="AR30" si="224">AR29/15%</f>
        <v>33.333333333333336</v>
      </c>
      <c r="AS30" s="10">
        <f t="shared" ref="AS30" si="225">AS29/15%</f>
        <v>20</v>
      </c>
      <c r="AT30" s="10">
        <f t="shared" ref="AT30" si="226">AT29/15%</f>
        <v>46.666666666666671</v>
      </c>
      <c r="AU30" s="10">
        <f t="shared" ref="AU30" si="227">AU29/15%</f>
        <v>33.333333333333336</v>
      </c>
      <c r="AV30" s="10">
        <f t="shared" ref="AV30" si="228">AV29/15%</f>
        <v>20</v>
      </c>
      <c r="AW30" s="10">
        <f t="shared" ref="AW30" si="229">AW29/15%</f>
        <v>46.666666666666671</v>
      </c>
      <c r="AX30" s="10">
        <f t="shared" ref="AX30" si="230">AX29/15%</f>
        <v>33.333333333333336</v>
      </c>
      <c r="AY30" s="10">
        <f t="shared" ref="AY30" si="231">AY29/15%</f>
        <v>20</v>
      </c>
      <c r="AZ30" s="10">
        <f t="shared" ref="AZ30" si="232">AZ29/15%</f>
        <v>46.666666666666671</v>
      </c>
      <c r="BA30" s="10">
        <f t="shared" ref="BA30" si="233">BA29/15%</f>
        <v>33.333333333333336</v>
      </c>
      <c r="BB30" s="10">
        <f t="shared" ref="BB30" si="234">BB29/15%</f>
        <v>20</v>
      </c>
      <c r="BC30" s="10">
        <f t="shared" ref="BC30" si="235">BC29/15%</f>
        <v>46.666666666666671</v>
      </c>
      <c r="BD30" s="10">
        <f t="shared" ref="BD30" si="236">BD29/15%</f>
        <v>33.333333333333336</v>
      </c>
      <c r="BE30" s="10">
        <f t="shared" ref="BE30" si="237">BE29/15%</f>
        <v>20</v>
      </c>
      <c r="BF30" s="10">
        <f t="shared" ref="BF30" si="238">BF29/15%</f>
        <v>46.666666666666671</v>
      </c>
      <c r="BG30" s="10">
        <f t="shared" ref="BG30" si="239">BG29/15%</f>
        <v>33.333333333333336</v>
      </c>
      <c r="BH30" s="10">
        <f t="shared" ref="BH30" si="240">BH29/15%</f>
        <v>20</v>
      </c>
      <c r="BI30" s="10">
        <f t="shared" ref="BI30" si="241">BI29/15%</f>
        <v>46.666666666666671</v>
      </c>
      <c r="BJ30" s="10">
        <f t="shared" ref="BJ30" si="242">BJ29/15%</f>
        <v>33.333333333333336</v>
      </c>
      <c r="BK30" s="10">
        <f t="shared" ref="BK30" si="243">BK29/15%</f>
        <v>20</v>
      </c>
      <c r="BL30" s="10">
        <f t="shared" ref="BL30" si="244">BL29/15%</f>
        <v>46.666666666666671</v>
      </c>
      <c r="BM30" s="10">
        <f t="shared" ref="BM30" si="245">BM29/15%</f>
        <v>33.333333333333336</v>
      </c>
      <c r="BN30" s="10">
        <f t="shared" ref="BN30" si="246">BN29/15%</f>
        <v>20</v>
      </c>
      <c r="BO30" s="10">
        <f t="shared" ref="BO30" si="247">BO29/15%</f>
        <v>46.666666666666671</v>
      </c>
      <c r="BP30" s="10">
        <f t="shared" ref="BP30" si="248">BP29/15%</f>
        <v>33.333333333333336</v>
      </c>
      <c r="BQ30" s="10">
        <f t="shared" ref="BQ30" si="249">BQ29/15%</f>
        <v>20</v>
      </c>
      <c r="BR30" s="10">
        <f t="shared" ref="BR30" si="250">BR29/15%</f>
        <v>46.666666666666671</v>
      </c>
      <c r="BS30" s="10">
        <f t="shared" ref="BS30" si="251">BS29/15%</f>
        <v>33.333333333333336</v>
      </c>
      <c r="BT30" s="10">
        <f t="shared" ref="BT30" si="252">BT29/15%</f>
        <v>20</v>
      </c>
      <c r="BU30" s="10">
        <f t="shared" ref="BU30" si="253">BU29/15%</f>
        <v>46.666666666666671</v>
      </c>
      <c r="BV30" s="10">
        <f t="shared" ref="BV30" si="254">BV29/15%</f>
        <v>33.333333333333336</v>
      </c>
      <c r="BW30" s="10">
        <f t="shared" ref="BW30" si="255">BW29/15%</f>
        <v>26.666666666666668</v>
      </c>
      <c r="BX30" s="10">
        <f t="shared" ref="BX30" si="256">BX29/15%</f>
        <v>40</v>
      </c>
      <c r="BY30" s="10">
        <f t="shared" ref="BY30" si="257">BY29/15%</f>
        <v>33.333333333333336</v>
      </c>
      <c r="BZ30" s="10">
        <f t="shared" ref="BZ30" si="258">BZ29/15%</f>
        <v>26.666666666666668</v>
      </c>
      <c r="CA30" s="10">
        <f t="shared" ref="CA30" si="259">CA29/15%</f>
        <v>40</v>
      </c>
      <c r="CB30" s="10">
        <f t="shared" ref="CB30" si="260">CB29/15%</f>
        <v>33.333333333333336</v>
      </c>
      <c r="CC30" s="10">
        <f t="shared" ref="CC30" si="261">CC29/15%</f>
        <v>26.666666666666668</v>
      </c>
      <c r="CD30" s="10">
        <f t="shared" ref="CD30" si="262">CD29/15%</f>
        <v>40</v>
      </c>
      <c r="CE30" s="10">
        <f t="shared" ref="CE30" si="263">CE29/15%</f>
        <v>33.333333333333336</v>
      </c>
      <c r="CF30" s="10">
        <f t="shared" ref="CF30" si="264">CF29/15%</f>
        <v>26.666666666666668</v>
      </c>
      <c r="CG30" s="10">
        <f t="shared" ref="CG30" si="265">CG29/15%</f>
        <v>40</v>
      </c>
      <c r="CH30" s="10">
        <f t="shared" ref="CH30" si="266">CH29/15%</f>
        <v>33.333333333333336</v>
      </c>
      <c r="CI30" s="10">
        <f t="shared" ref="CI30" si="267">CI29/15%</f>
        <v>26.666666666666668</v>
      </c>
      <c r="CJ30" s="10">
        <f t="shared" ref="CJ30" si="268">CJ29/15%</f>
        <v>40</v>
      </c>
      <c r="CK30" s="10">
        <f t="shared" ref="CK30" si="269">CK29/15%</f>
        <v>33.333333333333336</v>
      </c>
      <c r="CL30" s="10">
        <f t="shared" ref="CL30" si="270">CL29/15%</f>
        <v>26.666666666666668</v>
      </c>
      <c r="CM30" s="10">
        <f t="shared" ref="CM30" si="271">CM29/15%</f>
        <v>40</v>
      </c>
      <c r="CN30" s="10">
        <f t="shared" ref="CN30" si="272">CN29/15%</f>
        <v>33.333333333333336</v>
      </c>
      <c r="CO30" s="10">
        <f t="shared" ref="CO30" si="273">CO29/15%</f>
        <v>33.333333333333336</v>
      </c>
      <c r="CP30" s="10">
        <f t="shared" ref="CP30" si="274">CP29/15%</f>
        <v>33.333333333333336</v>
      </c>
      <c r="CQ30" s="10">
        <f t="shared" ref="CQ30" si="275">CQ29/15%</f>
        <v>33.333333333333336</v>
      </c>
      <c r="CR30" s="10">
        <f t="shared" ref="CR30" si="276">CR29/15%</f>
        <v>26.666666666666668</v>
      </c>
      <c r="CS30" s="10">
        <f t="shared" ref="CS30" si="277">CS29/15%</f>
        <v>40</v>
      </c>
      <c r="CT30" s="10">
        <f t="shared" ref="CT30" si="278">CT29/15%</f>
        <v>33.333333333333336</v>
      </c>
      <c r="CU30" s="10">
        <f t="shared" ref="CU30" si="279">CU29/15%</f>
        <v>33.333333333333336</v>
      </c>
      <c r="CV30" s="10">
        <f t="shared" ref="CV30" si="280">CV29/15%</f>
        <v>33.333333333333336</v>
      </c>
      <c r="CW30" s="10">
        <f t="shared" ref="CW30" si="281">CW29/15%</f>
        <v>33.333333333333336</v>
      </c>
      <c r="CX30" s="10">
        <f t="shared" ref="CX30" si="282">CX29/15%</f>
        <v>26.666666666666668</v>
      </c>
      <c r="CY30" s="10">
        <f t="shared" ref="CY30" si="283">CY29/15%</f>
        <v>40</v>
      </c>
      <c r="CZ30" s="10">
        <f t="shared" ref="CZ30" si="284">CZ29/15%</f>
        <v>33.333333333333336</v>
      </c>
      <c r="DA30" s="10">
        <f t="shared" ref="DA30" si="285">DA29/15%</f>
        <v>33.333333333333336</v>
      </c>
      <c r="DB30" s="10">
        <f t="shared" ref="DB30" si="286">DB29/15%</f>
        <v>33.333333333333336</v>
      </c>
      <c r="DC30" s="10">
        <f t="shared" ref="DC30" si="287">DC29/15%</f>
        <v>33.333333333333336</v>
      </c>
      <c r="DD30" s="10">
        <f t="shared" ref="DD30" si="288">DD29/15%</f>
        <v>26.666666666666668</v>
      </c>
      <c r="DE30" s="10">
        <f t="shared" ref="DE30" si="289">DE29/15%</f>
        <v>40</v>
      </c>
      <c r="DF30" s="10">
        <f t="shared" ref="DF30" si="290">DF29/15%</f>
        <v>33.333333333333336</v>
      </c>
      <c r="DG30" s="10">
        <f t="shared" ref="DG30" si="291">DG29/15%</f>
        <v>33.333333333333336</v>
      </c>
      <c r="DH30" s="10">
        <f t="shared" ref="DH30" si="292">DH29/15%</f>
        <v>33.333333333333336</v>
      </c>
      <c r="DI30" s="10">
        <f t="shared" ref="DI30" si="293">DI29/15%</f>
        <v>33.333333333333336</v>
      </c>
      <c r="DJ30" s="10">
        <f t="shared" ref="DJ30" si="294">DJ29/15%</f>
        <v>26.666666666666668</v>
      </c>
      <c r="DK30" s="10">
        <f t="shared" ref="DK30" si="295">DK29/15%</f>
        <v>40</v>
      </c>
      <c r="DL30" s="10">
        <f t="shared" ref="DL30" si="296">DL29/15%</f>
        <v>33.333333333333336</v>
      </c>
      <c r="DM30" s="10">
        <f t="shared" ref="DM30" si="297">DM29/15%</f>
        <v>33.333333333333336</v>
      </c>
      <c r="DN30" s="10">
        <f t="shared" ref="DN30" si="298">DN29/15%</f>
        <v>33.333333333333336</v>
      </c>
      <c r="DO30" s="10">
        <f t="shared" ref="DO30" si="299">DO29/15%</f>
        <v>33.333333333333336</v>
      </c>
      <c r="DP30" s="10">
        <f t="shared" ref="DP30" si="300">DP29/15%</f>
        <v>26.666666666666668</v>
      </c>
      <c r="DQ30" s="10">
        <f t="shared" ref="DQ30" si="301">DQ29/15%</f>
        <v>40</v>
      </c>
      <c r="DR30" s="10">
        <f t="shared" ref="DR30" si="302">DR29/15%</f>
        <v>33.333333333333336</v>
      </c>
      <c r="DS30" s="10">
        <f t="shared" ref="DS30" si="303">DS29/15%</f>
        <v>33.333333333333336</v>
      </c>
      <c r="DT30" s="10">
        <f t="shared" ref="DT30" si="304">DT29/15%</f>
        <v>33.333333333333336</v>
      </c>
      <c r="DU30" s="10">
        <f t="shared" ref="DU30" si="305">DU29/15%</f>
        <v>33.333333333333336</v>
      </c>
      <c r="DV30" s="10">
        <f t="shared" ref="DV30" si="306">DV29/15%</f>
        <v>26.666666666666668</v>
      </c>
      <c r="DW30" s="10">
        <f t="shared" ref="DW30" si="307">DW29/15%</f>
        <v>40</v>
      </c>
      <c r="DX30" s="10">
        <f t="shared" ref="DX30" si="308">DX29/15%</f>
        <v>33.333333333333336</v>
      </c>
      <c r="DY30" s="10">
        <f t="shared" ref="DY30" si="309">DY29/15%</f>
        <v>33.333333333333336</v>
      </c>
      <c r="DZ30" s="10">
        <f t="shared" ref="DZ30" si="310">DZ29/15%</f>
        <v>33.333333333333336</v>
      </c>
      <c r="EA30" s="10">
        <f t="shared" ref="EA30" si="311">EA29/15%</f>
        <v>33.333333333333336</v>
      </c>
      <c r="EB30" s="10">
        <f t="shared" ref="EB30" si="312">EB29/15%</f>
        <v>26.666666666666668</v>
      </c>
      <c r="EC30" s="10">
        <f t="shared" ref="EC30" si="313">EC29/15%</f>
        <v>40</v>
      </c>
      <c r="ED30" s="10">
        <f t="shared" ref="ED30" si="314">ED29/15%</f>
        <v>33.333333333333336</v>
      </c>
      <c r="EE30" s="10">
        <f t="shared" ref="EE30" si="315">EE29/15%</f>
        <v>33.333333333333336</v>
      </c>
      <c r="EF30" s="10">
        <f t="shared" ref="EF30" si="316">EF29/15%</f>
        <v>33.333333333333336</v>
      </c>
      <c r="EG30" s="10">
        <f t="shared" ref="EG30" si="317">EG29/15%</f>
        <v>33.333333333333336</v>
      </c>
      <c r="EH30" s="10">
        <f t="shared" ref="EH30" si="318">EH29/15%</f>
        <v>26.666666666666668</v>
      </c>
      <c r="EI30" s="10">
        <f t="shared" ref="EI30" si="319">EI29/15%</f>
        <v>40</v>
      </c>
      <c r="EJ30" s="10">
        <f t="shared" ref="EJ30" si="320">EJ29/15%</f>
        <v>33.333333333333336</v>
      </c>
      <c r="EK30" s="10">
        <f t="shared" ref="EK30" si="321">EK29/15%</f>
        <v>33.333333333333336</v>
      </c>
      <c r="EL30" s="10">
        <f t="shared" ref="EL30" si="322">EL29/15%</f>
        <v>33.333333333333336</v>
      </c>
      <c r="EM30" s="10">
        <f t="shared" ref="EM30" si="323">EM29/15%</f>
        <v>33.333333333333336</v>
      </c>
      <c r="EN30" s="10">
        <f t="shared" ref="EN30" si="324">EN29/15%</f>
        <v>26.666666666666668</v>
      </c>
      <c r="EO30" s="10">
        <f t="shared" ref="EO30" si="325">EO29/15%</f>
        <v>40</v>
      </c>
      <c r="EP30" s="10">
        <f t="shared" ref="EP30" si="326">EP29/15%</f>
        <v>33.333333333333336</v>
      </c>
      <c r="EQ30" s="10">
        <f t="shared" ref="EQ30" si="327">EQ29/15%</f>
        <v>33.333333333333336</v>
      </c>
      <c r="ER30" s="10">
        <f t="shared" ref="ER30" si="328">ER29/15%</f>
        <v>33.333333333333336</v>
      </c>
      <c r="ES30" s="10">
        <f t="shared" ref="ES30" si="329">ES29/15%</f>
        <v>33.333333333333336</v>
      </c>
      <c r="ET30" s="10">
        <f t="shared" ref="ET30" si="330">ET29/15%</f>
        <v>26.666666666666668</v>
      </c>
      <c r="EU30" s="10">
        <f t="shared" ref="EU30" si="331">EU29/15%</f>
        <v>40</v>
      </c>
      <c r="EV30" s="10">
        <f t="shared" ref="EV30" si="332">EV29/15%</f>
        <v>33.333333333333336</v>
      </c>
      <c r="EW30" s="10">
        <f t="shared" ref="EW30" si="333">EW29/15%</f>
        <v>33.333333333333336</v>
      </c>
      <c r="EX30" s="10">
        <f t="shared" ref="EX30" si="334">EX29/15%</f>
        <v>33.333333333333336</v>
      </c>
      <c r="EY30" s="10">
        <f t="shared" ref="EY30" si="335">EY29/15%</f>
        <v>33.333333333333336</v>
      </c>
      <c r="EZ30" s="10">
        <f t="shared" ref="EZ30" si="336">EZ29/15%</f>
        <v>26.666666666666668</v>
      </c>
      <c r="FA30" s="10">
        <f t="shared" ref="FA30" si="337">FA29/15%</f>
        <v>40</v>
      </c>
      <c r="FB30" s="10">
        <f t="shared" ref="FB30" si="338">FB29/15%</f>
        <v>33.333333333333336</v>
      </c>
      <c r="FC30" s="10">
        <f t="shared" ref="FC30" si="339">FC29/15%</f>
        <v>33.333333333333336</v>
      </c>
      <c r="FD30" s="10">
        <f t="shared" ref="FD30" si="340">FD29/15%</f>
        <v>33.333333333333336</v>
      </c>
      <c r="FE30" s="10">
        <f t="shared" ref="FE30" si="341">FE29/15%</f>
        <v>33.333333333333336</v>
      </c>
      <c r="FF30" s="10">
        <f t="shared" ref="FF30" si="342">FF29/15%</f>
        <v>26.666666666666668</v>
      </c>
      <c r="FG30" s="10">
        <f t="shared" ref="FG30" si="343">FG29/15%</f>
        <v>40</v>
      </c>
      <c r="FH30" s="10">
        <f t="shared" ref="FH30" si="344">FH29/15%</f>
        <v>33.333333333333336</v>
      </c>
      <c r="FI30" s="10">
        <f t="shared" ref="FI30" si="345">FI29/15%</f>
        <v>33.333333333333336</v>
      </c>
      <c r="FJ30" s="10">
        <f t="shared" ref="FJ30" si="346">FJ29/15%</f>
        <v>33.333333333333336</v>
      </c>
      <c r="FK30" s="10">
        <f t="shared" ref="FK30" si="347">FK29/15%</f>
        <v>33.333333333333336</v>
      </c>
      <c r="FL30" s="10">
        <f t="shared" ref="FL30" si="348">FL29/15%</f>
        <v>26.666666666666668</v>
      </c>
      <c r="FM30" s="10">
        <f t="shared" ref="FM30" si="349">FM29/15%</f>
        <v>40</v>
      </c>
      <c r="FN30" s="10">
        <f t="shared" ref="FN30" si="350">FN29/15%</f>
        <v>33.333333333333336</v>
      </c>
      <c r="FO30" s="10">
        <f t="shared" ref="FO30" si="351">FO29/15%</f>
        <v>33.333333333333336</v>
      </c>
      <c r="FP30" s="10">
        <f t="shared" ref="FP30" si="352">FP29/15%</f>
        <v>33.333333333333336</v>
      </c>
      <c r="FQ30" s="10">
        <f t="shared" ref="FQ30" si="353">FQ29/15%</f>
        <v>33.333333333333336</v>
      </c>
      <c r="FR30" s="10">
        <f t="shared" ref="FR30" si="354">FR29/15%</f>
        <v>26.666666666666668</v>
      </c>
      <c r="FS30" s="10">
        <f t="shared" ref="FS30" si="355">FS29/15%</f>
        <v>40</v>
      </c>
      <c r="FT30" s="10">
        <f t="shared" ref="FT30" si="356">FT29/15%</f>
        <v>33.333333333333336</v>
      </c>
      <c r="FU30" s="10">
        <f t="shared" ref="FU30" si="357">FU29/15%</f>
        <v>33.333333333333336</v>
      </c>
      <c r="FV30" s="10">
        <f t="shared" ref="FV30" si="358">FV29/15%</f>
        <v>33.333333333333336</v>
      </c>
      <c r="FW30" s="10">
        <f t="shared" ref="FW30" si="359">FW29/15%</f>
        <v>33.333333333333336</v>
      </c>
      <c r="FX30" s="10">
        <f t="shared" ref="FX30" si="360">FX29/15%</f>
        <v>26.666666666666668</v>
      </c>
      <c r="FY30" s="10">
        <f t="shared" ref="FY30" si="361">FY29/15%</f>
        <v>40</v>
      </c>
      <c r="FZ30" s="10">
        <f t="shared" ref="FZ30" si="362">FZ29/15%</f>
        <v>33.333333333333336</v>
      </c>
      <c r="GA30" s="10">
        <f t="shared" ref="GA30" si="363">GA29/15%</f>
        <v>26.666666666666668</v>
      </c>
      <c r="GB30" s="10">
        <f t="shared" ref="GB30" si="364">GB29/15%</f>
        <v>40</v>
      </c>
      <c r="GC30" s="10">
        <f t="shared" ref="GC30" si="365">GC29/15%</f>
        <v>33.333333333333336</v>
      </c>
      <c r="GD30" s="10">
        <f t="shared" ref="GD30" si="366">GD29/15%</f>
        <v>26.666666666666668</v>
      </c>
      <c r="GE30" s="10">
        <f t="shared" ref="GE30" si="367">GE29/15%</f>
        <v>40</v>
      </c>
      <c r="GF30" s="10">
        <f t="shared" ref="GF30" si="368">GF29/15%</f>
        <v>33.333333333333336</v>
      </c>
      <c r="GG30" s="10">
        <f t="shared" ref="GG30" si="369">GG29/15%</f>
        <v>26.666666666666668</v>
      </c>
      <c r="GH30" s="10">
        <f t="shared" ref="GH30" si="370">GH29/15%</f>
        <v>40</v>
      </c>
      <c r="GI30" s="10">
        <f t="shared" ref="GI30" si="371">GI29/15%</f>
        <v>33.333333333333336</v>
      </c>
      <c r="GJ30" s="10">
        <f t="shared" ref="GJ30" si="372">GJ29/15%</f>
        <v>26.666666666666668</v>
      </c>
      <c r="GK30" s="10">
        <f t="shared" ref="GK30" si="373">GK29/15%</f>
        <v>40</v>
      </c>
      <c r="GL30" s="10">
        <f t="shared" ref="GL30" si="374">GL29/15%</f>
        <v>33.333333333333336</v>
      </c>
      <c r="GM30" s="10">
        <f t="shared" ref="GM30" si="375">GM29/15%</f>
        <v>26.666666666666668</v>
      </c>
      <c r="GN30" s="10">
        <f t="shared" ref="GN30" si="376">GN29/15%</f>
        <v>40</v>
      </c>
      <c r="GO30" s="10">
        <f t="shared" ref="GO30" si="377">GO29/15%</f>
        <v>33.333333333333336</v>
      </c>
      <c r="GP30" s="10">
        <f t="shared" ref="GP30" si="378">GP29/15%</f>
        <v>26.666666666666668</v>
      </c>
      <c r="GQ30" s="10">
        <f t="shared" ref="GQ30" si="379">GQ29/15%</f>
        <v>40</v>
      </c>
      <c r="GR30" s="10">
        <f t="shared" ref="GR30" si="380">GR29/15%</f>
        <v>33.333333333333336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54"/>
      <c r="B32" s="103" t="s">
        <v>770</v>
      </c>
      <c r="C32" s="103"/>
      <c r="D32" s="103"/>
      <c r="E32" s="103"/>
      <c r="F32" s="55"/>
      <c r="G32" s="55"/>
      <c r="H32" s="55"/>
      <c r="I32" s="55"/>
      <c r="J32" s="55"/>
      <c r="K32" s="55"/>
      <c r="L32" s="55"/>
      <c r="M32" s="55"/>
      <c r="N32" s="5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54"/>
      <c r="B33" s="56" t="s">
        <v>771</v>
      </c>
      <c r="C33" s="57" t="s">
        <v>784</v>
      </c>
      <c r="D33" s="34">
        <f>E33/100*15</f>
        <v>4.5000000000000009</v>
      </c>
      <c r="E33" s="34">
        <f>(C30+F30+I30+L30+O30+R30)/6</f>
        <v>30.000000000000004</v>
      </c>
      <c r="F33" s="55"/>
      <c r="G33" s="55"/>
      <c r="H33" s="55"/>
      <c r="I33" s="55"/>
      <c r="J33" s="55"/>
      <c r="K33" s="55"/>
      <c r="L33" s="55"/>
      <c r="M33" s="55"/>
      <c r="N33" s="5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54"/>
      <c r="B34" s="56" t="s">
        <v>772</v>
      </c>
      <c r="C34" s="57" t="s">
        <v>784</v>
      </c>
      <c r="D34" s="34">
        <f t="shared" ref="D34:D35" si="381">E34/100*15</f>
        <v>6.333333333333333</v>
      </c>
      <c r="E34" s="34">
        <f>(D30+G30+J30+M30+P30+S30)/6</f>
        <v>42.222222222222221</v>
      </c>
      <c r="F34" s="55"/>
      <c r="G34" s="55"/>
      <c r="H34" s="55"/>
      <c r="I34" s="55"/>
      <c r="J34" s="55"/>
      <c r="K34" s="55"/>
      <c r="L34" s="55"/>
      <c r="M34" s="55"/>
      <c r="N34" s="5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54"/>
      <c r="B35" s="56" t="s">
        <v>773</v>
      </c>
      <c r="C35" s="57" t="s">
        <v>784</v>
      </c>
      <c r="D35" s="34">
        <f t="shared" si="381"/>
        <v>4</v>
      </c>
      <c r="E35" s="34">
        <f>(E30+H30+K30+N30+Q30+T30)/6</f>
        <v>26.666666666666668</v>
      </c>
      <c r="F35" s="55"/>
      <c r="G35" s="55"/>
      <c r="H35" s="55"/>
      <c r="I35" s="55"/>
      <c r="J35" s="55"/>
      <c r="K35" s="55"/>
      <c r="L35" s="55"/>
      <c r="M35" s="55"/>
      <c r="N35" s="5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54"/>
      <c r="B36" s="57"/>
      <c r="C36" s="57"/>
      <c r="D36" s="33">
        <f>SUM(D33:D35)</f>
        <v>14.833333333333334</v>
      </c>
      <c r="E36" s="33">
        <f>SUM(E33:E35)</f>
        <v>98.8888888888889</v>
      </c>
      <c r="F36" s="55"/>
      <c r="G36" s="55"/>
      <c r="H36" s="55"/>
      <c r="I36" s="55"/>
      <c r="J36" s="55"/>
      <c r="K36" s="55"/>
      <c r="L36" s="55"/>
      <c r="M36" s="55"/>
      <c r="N36" s="54"/>
    </row>
    <row r="37" spans="1:254">
      <c r="A37" s="54"/>
      <c r="B37" s="57"/>
      <c r="C37" s="57"/>
      <c r="D37" s="104" t="s">
        <v>56</v>
      </c>
      <c r="E37" s="104"/>
      <c r="F37" s="105" t="s">
        <v>3</v>
      </c>
      <c r="G37" s="106"/>
      <c r="H37" s="107" t="s">
        <v>310</v>
      </c>
      <c r="I37" s="108"/>
      <c r="J37" s="55"/>
      <c r="K37" s="55"/>
      <c r="L37" s="55"/>
      <c r="M37" s="55"/>
      <c r="N37" s="54"/>
    </row>
    <row r="38" spans="1:254">
      <c r="A38" s="54"/>
      <c r="B38" s="56" t="s">
        <v>771</v>
      </c>
      <c r="C38" s="57" t="s">
        <v>785</v>
      </c>
      <c r="D38" s="34">
        <f>E38/100*15</f>
        <v>3</v>
      </c>
      <c r="E38" s="34">
        <f>(U30+X30+AA30+AD30+AG30+AJ30)/6</f>
        <v>20</v>
      </c>
      <c r="F38" s="34">
        <f>G38/100*15</f>
        <v>3</v>
      </c>
      <c r="G38" s="34">
        <f>(AM30+AP30+AS30+AV30+AY30+BB30)/6</f>
        <v>20</v>
      </c>
      <c r="H38" s="34">
        <f>I38/100*15</f>
        <v>3</v>
      </c>
      <c r="I38" s="34">
        <f>(BE30+BH30+BK30+BN30+BQ30+BT30)/6</f>
        <v>20</v>
      </c>
      <c r="J38" s="58"/>
      <c r="K38" s="58"/>
      <c r="L38" s="58"/>
      <c r="M38" s="58"/>
      <c r="N38" s="54"/>
    </row>
    <row r="39" spans="1:254">
      <c r="A39" s="54"/>
      <c r="B39" s="56" t="s">
        <v>772</v>
      </c>
      <c r="C39" s="57" t="s">
        <v>785</v>
      </c>
      <c r="D39" s="34">
        <f t="shared" ref="D39:D40" si="382">E39/100*15</f>
        <v>7.0000000000000018</v>
      </c>
      <c r="E39" s="34">
        <f>(V30+Y30+AB30+AE30+AH30+AK30)/6</f>
        <v>46.666666666666679</v>
      </c>
      <c r="F39" s="34">
        <f t="shared" ref="F39:F40" si="383">G39/100*15</f>
        <v>7.0000000000000018</v>
      </c>
      <c r="G39" s="34">
        <f>(AN30+AQ30+AT30+AW30+AZ30+BC30)/6</f>
        <v>46.666666666666679</v>
      </c>
      <c r="H39" s="34">
        <f t="shared" ref="H39:H40" si="384">I39/100*15</f>
        <v>7.0000000000000018</v>
      </c>
      <c r="I39" s="34">
        <f>(BF30+BI30+BL30+BO30+BR30+BU30)/6</f>
        <v>46.666666666666679</v>
      </c>
      <c r="J39" s="58"/>
      <c r="K39" s="58"/>
      <c r="L39" s="58"/>
      <c r="M39" s="58"/>
      <c r="N39" s="54"/>
    </row>
    <row r="40" spans="1:254" ht="19.899999999999999" customHeight="1">
      <c r="A40" s="54"/>
      <c r="B40" s="56" t="s">
        <v>773</v>
      </c>
      <c r="C40" s="57" t="s">
        <v>785</v>
      </c>
      <c r="D40" s="34">
        <f t="shared" si="382"/>
        <v>5.0000000000000009</v>
      </c>
      <c r="E40" s="34">
        <f>(W30+Z30+AC30+AF30+AI30+AL30)/6</f>
        <v>33.333333333333336</v>
      </c>
      <c r="F40" s="34">
        <f t="shared" si="383"/>
        <v>5.0000000000000009</v>
      </c>
      <c r="G40" s="34">
        <f>(AO30+AR30+AU30+AX30+BA30+BD30)/6</f>
        <v>33.333333333333336</v>
      </c>
      <c r="H40" s="34">
        <f t="shared" si="384"/>
        <v>5.0000000000000009</v>
      </c>
      <c r="I40" s="34">
        <f>(BG30+BJ30+BM30+BP30+BS30+BV30)/6</f>
        <v>33.333333333333336</v>
      </c>
      <c r="J40" s="58"/>
      <c r="K40" s="58"/>
      <c r="L40" s="58"/>
      <c r="M40" s="58"/>
      <c r="N40" s="54"/>
    </row>
    <row r="41" spans="1:254">
      <c r="A41" s="54"/>
      <c r="B41" s="57"/>
      <c r="C41" s="57"/>
      <c r="D41" s="33">
        <f t="shared" ref="D41:I41" si="385">SUM(D38:D40)</f>
        <v>15.000000000000004</v>
      </c>
      <c r="E41" s="33">
        <f t="shared" si="385"/>
        <v>100.00000000000003</v>
      </c>
      <c r="F41" s="33">
        <f t="shared" si="385"/>
        <v>15.000000000000004</v>
      </c>
      <c r="G41" s="33">
        <f t="shared" si="385"/>
        <v>100.00000000000003</v>
      </c>
      <c r="H41" s="33">
        <f t="shared" si="385"/>
        <v>15.000000000000004</v>
      </c>
      <c r="I41" s="33">
        <f t="shared" si="385"/>
        <v>100.00000000000003</v>
      </c>
      <c r="J41" s="59"/>
      <c r="K41" s="59"/>
      <c r="L41" s="59"/>
      <c r="M41" s="59"/>
      <c r="N41" s="54"/>
    </row>
    <row r="42" spans="1:254">
      <c r="A42" s="54"/>
      <c r="B42" s="56" t="s">
        <v>771</v>
      </c>
      <c r="C42" s="57" t="s">
        <v>786</v>
      </c>
      <c r="D42" s="34">
        <f>E42/100*15</f>
        <v>4</v>
      </c>
      <c r="E42" s="34">
        <f>(BW30+BZ30+CC30+CF30+CI30+CL30)/6</f>
        <v>26.666666666666668</v>
      </c>
      <c r="F42" s="55"/>
      <c r="G42" s="55"/>
      <c r="H42" s="55"/>
      <c r="I42" s="55"/>
      <c r="J42" s="55"/>
      <c r="K42" s="55"/>
      <c r="L42" s="55"/>
      <c r="M42" s="55"/>
      <c r="N42" s="54"/>
    </row>
    <row r="43" spans="1:254">
      <c r="A43" s="54"/>
      <c r="B43" s="56" t="s">
        <v>772</v>
      </c>
      <c r="C43" s="57" t="s">
        <v>786</v>
      </c>
      <c r="D43" s="34">
        <f t="shared" ref="D43:D44" si="386">E43/100*15</f>
        <v>6</v>
      </c>
      <c r="E43" s="34">
        <f>(BX30+CA30+CD30+CG30+CJ30+CM30)/6</f>
        <v>40</v>
      </c>
      <c r="F43" s="55"/>
      <c r="G43" s="55"/>
      <c r="H43" s="55"/>
      <c r="I43" s="55"/>
      <c r="J43" s="55"/>
      <c r="K43" s="55"/>
      <c r="L43" s="55"/>
      <c r="M43" s="55"/>
      <c r="N43" s="54"/>
    </row>
    <row r="44" spans="1:254">
      <c r="A44" s="54"/>
      <c r="B44" s="56" t="s">
        <v>773</v>
      </c>
      <c r="C44" s="57" t="s">
        <v>786</v>
      </c>
      <c r="D44" s="34">
        <f t="shared" si="386"/>
        <v>5.0000000000000009</v>
      </c>
      <c r="E44" s="34">
        <f>(BY30+CB30+CE30+CH30+CK30+CN30)/6</f>
        <v>33.333333333333336</v>
      </c>
      <c r="F44" s="55"/>
      <c r="G44" s="55"/>
      <c r="H44" s="55"/>
      <c r="I44" s="55"/>
      <c r="J44" s="55"/>
      <c r="K44" s="55"/>
      <c r="L44" s="55"/>
      <c r="M44" s="55"/>
      <c r="N44" s="54"/>
    </row>
    <row r="45" spans="1:254">
      <c r="A45" s="54"/>
      <c r="B45" s="57"/>
      <c r="C45" s="57"/>
      <c r="D45" s="33">
        <f>SUM(D42:D44)</f>
        <v>15</v>
      </c>
      <c r="E45" s="33">
        <f>SUM(E42:E44)</f>
        <v>100</v>
      </c>
      <c r="F45" s="55"/>
      <c r="G45" s="55"/>
      <c r="H45" s="55"/>
      <c r="I45" s="55"/>
      <c r="J45" s="55"/>
      <c r="K45" s="55"/>
      <c r="L45" s="55"/>
      <c r="M45" s="55"/>
      <c r="N45" s="54"/>
    </row>
    <row r="46" spans="1:254">
      <c r="A46" s="54"/>
      <c r="B46" s="57"/>
      <c r="C46" s="57"/>
      <c r="D46" s="104" t="s">
        <v>158</v>
      </c>
      <c r="E46" s="104"/>
      <c r="F46" s="109" t="s">
        <v>115</v>
      </c>
      <c r="G46" s="110"/>
      <c r="H46" s="107" t="s">
        <v>173</v>
      </c>
      <c r="I46" s="108"/>
      <c r="J46" s="111" t="s">
        <v>185</v>
      </c>
      <c r="K46" s="111"/>
      <c r="L46" s="111" t="s">
        <v>116</v>
      </c>
      <c r="M46" s="111"/>
      <c r="N46" s="54"/>
    </row>
    <row r="47" spans="1:254" ht="15" customHeight="1">
      <c r="A47" s="54"/>
      <c r="B47" s="56" t="s">
        <v>771</v>
      </c>
      <c r="C47" s="57" t="s">
        <v>787</v>
      </c>
      <c r="D47" s="34">
        <f>E47/100*15</f>
        <v>4.5</v>
      </c>
      <c r="E47" s="34">
        <f>(CO30+CR30+CU30+CX30+DA30+DD30)/6</f>
        <v>30</v>
      </c>
      <c r="F47" s="34">
        <f>G47/100*15</f>
        <v>4.5</v>
      </c>
      <c r="G47" s="34">
        <f>(DG30+DJ30+DM30+DP30+DS30+DV30)/6</f>
        <v>30</v>
      </c>
      <c r="H47" s="60">
        <f>I47/100*15</f>
        <v>4.5</v>
      </c>
      <c r="I47" s="34">
        <f>(DY30+EB30+EE30+EH30+EK30+EN30)/6</f>
        <v>30</v>
      </c>
      <c r="J47" s="60">
        <f>K47/100*15</f>
        <v>4.5</v>
      </c>
      <c r="K47" s="34">
        <f>(EQ30+ET30+EW30+EZ30+FC30+FF30)/6</f>
        <v>30</v>
      </c>
      <c r="L47" s="34">
        <f>M47/100*15</f>
        <v>4.5</v>
      </c>
      <c r="M47" s="34">
        <f>(FI30+FL30+FO30+FR30+FU30+FX30)/6</f>
        <v>30</v>
      </c>
      <c r="N47" s="54"/>
    </row>
    <row r="48" spans="1:254">
      <c r="A48" s="54"/>
      <c r="B48" s="56" t="s">
        <v>772</v>
      </c>
      <c r="C48" s="57" t="s">
        <v>787</v>
      </c>
      <c r="D48" s="34">
        <f t="shared" ref="D48:D49" si="387">E48/100*15</f>
        <v>5.5</v>
      </c>
      <c r="E48" s="34">
        <f>(CP30+CS30+CV30+CY30+DB30+DE30)/6</f>
        <v>36.666666666666671</v>
      </c>
      <c r="F48" s="34">
        <f t="shared" ref="F48:F49" si="388">G48/100*15</f>
        <v>5.5</v>
      </c>
      <c r="G48" s="34">
        <f>(DH30+DK30+DN30+DQ30+DT30+DW30)/6</f>
        <v>36.666666666666671</v>
      </c>
      <c r="H48" s="60">
        <f t="shared" ref="H48:H49" si="389">I48/100*15</f>
        <v>5.5</v>
      </c>
      <c r="I48" s="34">
        <f>(DZ30+EC30+EF30+EI30+EL30+EO30)/6</f>
        <v>36.666666666666671</v>
      </c>
      <c r="J48" s="60">
        <f t="shared" ref="J48:J49" si="390">K48/100*15</f>
        <v>5.5</v>
      </c>
      <c r="K48" s="34">
        <f>(ER30+EU30+EX30+FA30+FD30+FG30)/6</f>
        <v>36.666666666666671</v>
      </c>
      <c r="L48" s="34">
        <f t="shared" ref="L48:L49" si="391">M48/100*15</f>
        <v>5.5</v>
      </c>
      <c r="M48" s="34">
        <f>(FJ30+FM30+FP30+FS30+FV30+FY30)/6</f>
        <v>36.666666666666671</v>
      </c>
      <c r="N48" s="54"/>
    </row>
    <row r="49" spans="1:14">
      <c r="A49" s="54"/>
      <c r="B49" s="56" t="s">
        <v>773</v>
      </c>
      <c r="C49" s="57" t="s">
        <v>787</v>
      </c>
      <c r="D49" s="34">
        <f t="shared" si="387"/>
        <v>5.0000000000000009</v>
      </c>
      <c r="E49" s="34">
        <f>(CQ30+CT30+CW30+CZ30+DC30+DF30)/6</f>
        <v>33.333333333333336</v>
      </c>
      <c r="F49" s="34">
        <f t="shared" si="388"/>
        <v>5.0000000000000009</v>
      </c>
      <c r="G49" s="34">
        <f>(DI30+DL30+DO30+DR30+DU30+DX30)/6</f>
        <v>33.333333333333336</v>
      </c>
      <c r="H49" s="60">
        <f t="shared" si="389"/>
        <v>5.0000000000000009</v>
      </c>
      <c r="I49" s="34">
        <f>(EA30+ED30+EG30+EJ30+EM30+EP30)/6</f>
        <v>33.333333333333336</v>
      </c>
      <c r="J49" s="60">
        <f t="shared" si="390"/>
        <v>5.0000000000000009</v>
      </c>
      <c r="K49" s="34">
        <f>(ES30+EV30+EY30+FB30+FE30+FH30)/6</f>
        <v>33.333333333333336</v>
      </c>
      <c r="L49" s="34">
        <f t="shared" si="391"/>
        <v>5.0000000000000009</v>
      </c>
      <c r="M49" s="34">
        <f>(FK30+FN30+FQ30+FT30+FW30+FZ30)/6</f>
        <v>33.333333333333336</v>
      </c>
      <c r="N49" s="54"/>
    </row>
    <row r="50" spans="1:14">
      <c r="A50" s="54"/>
      <c r="B50" s="57"/>
      <c r="C50" s="57"/>
      <c r="D50" s="33">
        <f t="shared" ref="D50:M50" si="392">SUM(D47:D49)</f>
        <v>15</v>
      </c>
      <c r="E50" s="33">
        <f t="shared" si="392"/>
        <v>100</v>
      </c>
      <c r="F50" s="33">
        <f t="shared" si="392"/>
        <v>15</v>
      </c>
      <c r="G50" s="33">
        <f t="shared" si="392"/>
        <v>100</v>
      </c>
      <c r="H50" s="33">
        <f t="shared" si="392"/>
        <v>15</v>
      </c>
      <c r="I50" s="33">
        <f t="shared" si="392"/>
        <v>100</v>
      </c>
      <c r="J50" s="33">
        <f t="shared" si="392"/>
        <v>15</v>
      </c>
      <c r="K50" s="33">
        <f t="shared" si="392"/>
        <v>100</v>
      </c>
      <c r="L50" s="33">
        <f t="shared" si="392"/>
        <v>15</v>
      </c>
      <c r="M50" s="33">
        <f t="shared" si="392"/>
        <v>100</v>
      </c>
      <c r="N50" s="54"/>
    </row>
    <row r="51" spans="1:14">
      <c r="A51" s="54"/>
      <c r="B51" s="56" t="s">
        <v>771</v>
      </c>
      <c r="C51" s="57" t="s">
        <v>788</v>
      </c>
      <c r="D51" s="34">
        <f>E51/100*15</f>
        <v>4</v>
      </c>
      <c r="E51" s="34">
        <f>(GA30+GD30+GG30+GJ30+GM30+GP30)/6</f>
        <v>26.666666666666668</v>
      </c>
      <c r="F51" s="55"/>
      <c r="G51" s="55"/>
      <c r="H51" s="55"/>
      <c r="I51" s="55"/>
      <c r="J51" s="55"/>
      <c r="K51" s="55"/>
      <c r="L51" s="55"/>
      <c r="M51" s="55"/>
      <c r="N51" s="54"/>
    </row>
    <row r="52" spans="1:14">
      <c r="A52" s="54"/>
      <c r="B52" s="56" t="s">
        <v>772</v>
      </c>
      <c r="C52" s="57" t="s">
        <v>788</v>
      </c>
      <c r="D52" s="34">
        <f t="shared" ref="D52:D53" si="393">E52/100*15</f>
        <v>6</v>
      </c>
      <c r="E52" s="34">
        <f>(GB30+GE30+GH30+GK30+GN30+GQ30)/6</f>
        <v>40</v>
      </c>
      <c r="F52" s="55"/>
      <c r="G52" s="55"/>
      <c r="H52" s="55"/>
      <c r="I52" s="55"/>
      <c r="J52" s="55"/>
      <c r="K52" s="55"/>
      <c r="L52" s="55"/>
      <c r="M52" s="55"/>
      <c r="N52" s="54"/>
    </row>
    <row r="53" spans="1:14">
      <c r="A53" s="54"/>
      <c r="B53" s="56" t="s">
        <v>773</v>
      </c>
      <c r="C53" s="57" t="s">
        <v>788</v>
      </c>
      <c r="D53" s="34">
        <f t="shared" si="393"/>
        <v>5.0000000000000009</v>
      </c>
      <c r="E53" s="34">
        <f>(GC30+GF30+GI30+GL30+GO30+GR30)/6</f>
        <v>33.333333333333336</v>
      </c>
      <c r="F53" s="55"/>
      <c r="G53" s="55"/>
      <c r="H53" s="55"/>
      <c r="I53" s="55"/>
      <c r="J53" s="55"/>
      <c r="K53" s="55"/>
      <c r="L53" s="55"/>
      <c r="M53" s="55"/>
      <c r="N53" s="54"/>
    </row>
    <row r="54" spans="1:14">
      <c r="A54" s="54"/>
      <c r="B54" s="57"/>
      <c r="C54" s="57"/>
      <c r="D54" s="33">
        <f>SUM(D51:D53)</f>
        <v>15</v>
      </c>
      <c r="E54" s="33">
        <f>SUM(E51:E53)</f>
        <v>100</v>
      </c>
      <c r="F54" s="55"/>
      <c r="G54" s="55"/>
      <c r="H54" s="55"/>
      <c r="I54" s="55"/>
      <c r="J54" s="55"/>
      <c r="K54" s="55"/>
      <c r="L54" s="55"/>
      <c r="M54" s="55"/>
      <c r="N54" s="54"/>
    </row>
    <row r="55" spans="1:14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9:B29"/>
    <mergeCell ref="A30:B3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2:E32"/>
    <mergeCell ref="D37:E37"/>
    <mergeCell ref="F37:G37"/>
    <mergeCell ref="H37:I37"/>
    <mergeCell ref="D46:E46"/>
    <mergeCell ref="F46:G46"/>
    <mergeCell ref="H46:I46"/>
    <mergeCell ref="GP2:GQ2"/>
    <mergeCell ref="J46:K46"/>
    <mergeCell ref="L46:M4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153</v>
      </c>
      <c r="B1" s="14" t="s">
        <v>1285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791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1284</v>
      </c>
      <c r="IS2" s="85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116" t="s">
        <v>2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8"/>
      <c r="DD4" s="72" t="s">
        <v>87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9" t="s">
        <v>114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1"/>
      <c r="HZ4" s="70" t="s">
        <v>137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674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310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311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158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115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173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185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116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71" t="s">
        <v>138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>
      <c r="A11" s="78"/>
      <c r="B11" s="78"/>
      <c r="C11" s="73" t="s">
        <v>590</v>
      </c>
      <c r="D11" s="73" t="s">
        <v>5</v>
      </c>
      <c r="E11" s="73" t="s">
        <v>6</v>
      </c>
      <c r="F11" s="73" t="s">
        <v>591</v>
      </c>
      <c r="G11" s="73" t="s">
        <v>7</v>
      </c>
      <c r="H11" s="73" t="s">
        <v>8</v>
      </c>
      <c r="I11" s="73" t="s">
        <v>592</v>
      </c>
      <c r="J11" s="73" t="s">
        <v>9</v>
      </c>
      <c r="K11" s="73" t="s">
        <v>10</v>
      </c>
      <c r="L11" s="73" t="s">
        <v>664</v>
      </c>
      <c r="M11" s="73" t="s">
        <v>9</v>
      </c>
      <c r="N11" s="73" t="s">
        <v>10</v>
      </c>
      <c r="O11" s="73" t="s">
        <v>593</v>
      </c>
      <c r="P11" s="73" t="s">
        <v>11</v>
      </c>
      <c r="Q11" s="73" t="s">
        <v>4</v>
      </c>
      <c r="R11" s="73" t="s">
        <v>594</v>
      </c>
      <c r="S11" s="73" t="s">
        <v>6</v>
      </c>
      <c r="T11" s="73" t="s">
        <v>12</v>
      </c>
      <c r="U11" s="73" t="s">
        <v>595</v>
      </c>
      <c r="V11" s="73" t="s">
        <v>6</v>
      </c>
      <c r="W11" s="73" t="s">
        <v>12</v>
      </c>
      <c r="X11" s="73" t="s">
        <v>596</v>
      </c>
      <c r="Y11" s="73"/>
      <c r="Z11" s="73"/>
      <c r="AA11" s="73" t="s">
        <v>597</v>
      </c>
      <c r="AB11" s="73"/>
      <c r="AC11" s="73"/>
      <c r="AD11" s="73" t="s">
        <v>598</v>
      </c>
      <c r="AE11" s="73"/>
      <c r="AF11" s="73"/>
      <c r="AG11" s="73" t="s">
        <v>665</v>
      </c>
      <c r="AH11" s="73"/>
      <c r="AI11" s="73"/>
      <c r="AJ11" s="73" t="s">
        <v>599</v>
      </c>
      <c r="AK11" s="73"/>
      <c r="AL11" s="73"/>
      <c r="AM11" s="73" t="s">
        <v>600</v>
      </c>
      <c r="AN11" s="73"/>
      <c r="AO11" s="73"/>
      <c r="AP11" s="71" t="s">
        <v>601</v>
      </c>
      <c r="AQ11" s="71"/>
      <c r="AR11" s="71"/>
      <c r="AS11" s="73" t="s">
        <v>602</v>
      </c>
      <c r="AT11" s="73"/>
      <c r="AU11" s="73"/>
      <c r="AV11" s="73" t="s">
        <v>603</v>
      </c>
      <c r="AW11" s="73"/>
      <c r="AX11" s="73"/>
      <c r="AY11" s="73" t="s">
        <v>604</v>
      </c>
      <c r="AZ11" s="73"/>
      <c r="BA11" s="73"/>
      <c r="BB11" s="73" t="s">
        <v>605</v>
      </c>
      <c r="BC11" s="73"/>
      <c r="BD11" s="73"/>
      <c r="BE11" s="73" t="s">
        <v>606</v>
      </c>
      <c r="BF11" s="73"/>
      <c r="BG11" s="73"/>
      <c r="BH11" s="71" t="s">
        <v>607</v>
      </c>
      <c r="BI11" s="71"/>
      <c r="BJ11" s="71"/>
      <c r="BK11" s="71" t="s">
        <v>666</v>
      </c>
      <c r="BL11" s="71"/>
      <c r="BM11" s="71"/>
      <c r="BN11" s="73" t="s">
        <v>608</v>
      </c>
      <c r="BO11" s="73"/>
      <c r="BP11" s="73"/>
      <c r="BQ11" s="73" t="s">
        <v>609</v>
      </c>
      <c r="BR11" s="73"/>
      <c r="BS11" s="73"/>
      <c r="BT11" s="71" t="s">
        <v>610</v>
      </c>
      <c r="BU11" s="71"/>
      <c r="BV11" s="71"/>
      <c r="BW11" s="73" t="s">
        <v>611</v>
      </c>
      <c r="BX11" s="73"/>
      <c r="BY11" s="73"/>
      <c r="BZ11" s="73" t="s">
        <v>612</v>
      </c>
      <c r="CA11" s="73"/>
      <c r="CB11" s="73"/>
      <c r="CC11" s="73" t="s">
        <v>613</v>
      </c>
      <c r="CD11" s="73"/>
      <c r="CE11" s="73"/>
      <c r="CF11" s="73" t="s">
        <v>614</v>
      </c>
      <c r="CG11" s="73"/>
      <c r="CH11" s="73"/>
      <c r="CI11" s="73" t="s">
        <v>615</v>
      </c>
      <c r="CJ11" s="73"/>
      <c r="CK11" s="73"/>
      <c r="CL11" s="73" t="s">
        <v>616</v>
      </c>
      <c r="CM11" s="73"/>
      <c r="CN11" s="73"/>
      <c r="CO11" s="73" t="s">
        <v>667</v>
      </c>
      <c r="CP11" s="73"/>
      <c r="CQ11" s="73"/>
      <c r="CR11" s="73" t="s">
        <v>617</v>
      </c>
      <c r="CS11" s="73"/>
      <c r="CT11" s="73"/>
      <c r="CU11" s="73" t="s">
        <v>618</v>
      </c>
      <c r="CV11" s="73"/>
      <c r="CW11" s="73"/>
      <c r="CX11" s="73" t="s">
        <v>619</v>
      </c>
      <c r="CY11" s="73"/>
      <c r="CZ11" s="73"/>
      <c r="DA11" s="73" t="s">
        <v>620</v>
      </c>
      <c r="DB11" s="73"/>
      <c r="DC11" s="73"/>
      <c r="DD11" s="71" t="s">
        <v>621</v>
      </c>
      <c r="DE11" s="71"/>
      <c r="DF11" s="71"/>
      <c r="DG11" s="71" t="s">
        <v>622</v>
      </c>
      <c r="DH11" s="71"/>
      <c r="DI11" s="71"/>
      <c r="DJ11" s="71" t="s">
        <v>623</v>
      </c>
      <c r="DK11" s="71"/>
      <c r="DL11" s="71"/>
      <c r="DM11" s="71" t="s">
        <v>668</v>
      </c>
      <c r="DN11" s="71"/>
      <c r="DO11" s="71"/>
      <c r="DP11" s="71" t="s">
        <v>624</v>
      </c>
      <c r="DQ11" s="71"/>
      <c r="DR11" s="71"/>
      <c r="DS11" s="71" t="s">
        <v>625</v>
      </c>
      <c r="DT11" s="71"/>
      <c r="DU11" s="71"/>
      <c r="DV11" s="71" t="s">
        <v>626</v>
      </c>
      <c r="DW11" s="71"/>
      <c r="DX11" s="71"/>
      <c r="DY11" s="71" t="s">
        <v>627</v>
      </c>
      <c r="DZ11" s="71"/>
      <c r="EA11" s="71"/>
      <c r="EB11" s="71" t="s">
        <v>628</v>
      </c>
      <c r="EC11" s="71"/>
      <c r="ED11" s="71"/>
      <c r="EE11" s="71" t="s">
        <v>629</v>
      </c>
      <c r="EF11" s="71"/>
      <c r="EG11" s="71"/>
      <c r="EH11" s="71" t="s">
        <v>669</v>
      </c>
      <c r="EI11" s="71"/>
      <c r="EJ11" s="71"/>
      <c r="EK11" s="71" t="s">
        <v>630</v>
      </c>
      <c r="EL11" s="71"/>
      <c r="EM11" s="71"/>
      <c r="EN11" s="71" t="s">
        <v>631</v>
      </c>
      <c r="EO11" s="71"/>
      <c r="EP11" s="71"/>
      <c r="EQ11" s="71" t="s">
        <v>632</v>
      </c>
      <c r="ER11" s="71"/>
      <c r="ES11" s="71"/>
      <c r="ET11" s="71" t="s">
        <v>633</v>
      </c>
      <c r="EU11" s="71"/>
      <c r="EV11" s="71"/>
      <c r="EW11" s="71" t="s">
        <v>634</v>
      </c>
      <c r="EX11" s="71"/>
      <c r="EY11" s="71"/>
      <c r="EZ11" s="71" t="s">
        <v>635</v>
      </c>
      <c r="FA11" s="71"/>
      <c r="FB11" s="71"/>
      <c r="FC11" s="71" t="s">
        <v>636</v>
      </c>
      <c r="FD11" s="71"/>
      <c r="FE11" s="71"/>
      <c r="FF11" s="71" t="s">
        <v>637</v>
      </c>
      <c r="FG11" s="71"/>
      <c r="FH11" s="71"/>
      <c r="FI11" s="71" t="s">
        <v>638</v>
      </c>
      <c r="FJ11" s="71"/>
      <c r="FK11" s="71"/>
      <c r="FL11" s="71" t="s">
        <v>670</v>
      </c>
      <c r="FM11" s="71"/>
      <c r="FN11" s="71"/>
      <c r="FO11" s="71" t="s">
        <v>639</v>
      </c>
      <c r="FP11" s="71"/>
      <c r="FQ11" s="71"/>
      <c r="FR11" s="71" t="s">
        <v>640</v>
      </c>
      <c r="FS11" s="71"/>
      <c r="FT11" s="71"/>
      <c r="FU11" s="71" t="s">
        <v>641</v>
      </c>
      <c r="FV11" s="71"/>
      <c r="FW11" s="71"/>
      <c r="FX11" s="71" t="s">
        <v>642</v>
      </c>
      <c r="FY11" s="71"/>
      <c r="FZ11" s="71"/>
      <c r="GA11" s="71" t="s">
        <v>643</v>
      </c>
      <c r="GB11" s="71"/>
      <c r="GC11" s="71"/>
      <c r="GD11" s="71" t="s">
        <v>644</v>
      </c>
      <c r="GE11" s="71"/>
      <c r="GF11" s="71"/>
      <c r="GG11" s="71" t="s">
        <v>645</v>
      </c>
      <c r="GH11" s="71"/>
      <c r="GI11" s="71"/>
      <c r="GJ11" s="71" t="s">
        <v>646</v>
      </c>
      <c r="GK11" s="71"/>
      <c r="GL11" s="71"/>
      <c r="GM11" s="71" t="s">
        <v>647</v>
      </c>
      <c r="GN11" s="71"/>
      <c r="GO11" s="71"/>
      <c r="GP11" s="71" t="s">
        <v>671</v>
      </c>
      <c r="GQ11" s="71"/>
      <c r="GR11" s="71"/>
      <c r="GS11" s="71" t="s">
        <v>648</v>
      </c>
      <c r="GT11" s="71"/>
      <c r="GU11" s="71"/>
      <c r="GV11" s="71" t="s">
        <v>649</v>
      </c>
      <c r="GW11" s="71"/>
      <c r="GX11" s="71"/>
      <c r="GY11" s="71" t="s">
        <v>650</v>
      </c>
      <c r="GZ11" s="71"/>
      <c r="HA11" s="71"/>
      <c r="HB11" s="71" t="s">
        <v>651</v>
      </c>
      <c r="HC11" s="71"/>
      <c r="HD11" s="71"/>
      <c r="HE11" s="71" t="s">
        <v>652</v>
      </c>
      <c r="HF11" s="71"/>
      <c r="HG11" s="71"/>
      <c r="HH11" s="71" t="s">
        <v>653</v>
      </c>
      <c r="HI11" s="71"/>
      <c r="HJ11" s="71"/>
      <c r="HK11" s="71" t="s">
        <v>654</v>
      </c>
      <c r="HL11" s="71"/>
      <c r="HM11" s="71"/>
      <c r="HN11" s="71" t="s">
        <v>655</v>
      </c>
      <c r="HO11" s="71"/>
      <c r="HP11" s="71"/>
      <c r="HQ11" s="71" t="s">
        <v>656</v>
      </c>
      <c r="HR11" s="71"/>
      <c r="HS11" s="71"/>
      <c r="HT11" s="71" t="s">
        <v>672</v>
      </c>
      <c r="HU11" s="71"/>
      <c r="HV11" s="71"/>
      <c r="HW11" s="71" t="s">
        <v>657</v>
      </c>
      <c r="HX11" s="71"/>
      <c r="HY11" s="71"/>
      <c r="HZ11" s="71" t="s">
        <v>658</v>
      </c>
      <c r="IA11" s="71"/>
      <c r="IB11" s="71"/>
      <c r="IC11" s="71" t="s">
        <v>659</v>
      </c>
      <c r="ID11" s="71"/>
      <c r="IE11" s="71"/>
      <c r="IF11" s="71" t="s">
        <v>660</v>
      </c>
      <c r="IG11" s="71"/>
      <c r="IH11" s="71"/>
      <c r="II11" s="71" t="s">
        <v>673</v>
      </c>
      <c r="IJ11" s="71"/>
      <c r="IK11" s="71"/>
      <c r="IL11" s="71" t="s">
        <v>661</v>
      </c>
      <c r="IM11" s="71"/>
      <c r="IN11" s="71"/>
      <c r="IO11" s="71" t="s">
        <v>662</v>
      </c>
      <c r="IP11" s="71"/>
      <c r="IQ11" s="71"/>
      <c r="IR11" s="71" t="s">
        <v>663</v>
      </c>
      <c r="IS11" s="71"/>
      <c r="IT11" s="71"/>
    </row>
    <row r="12" spans="1:293" ht="93" customHeight="1">
      <c r="A12" s="78"/>
      <c r="B12" s="78"/>
      <c r="C12" s="69" t="s">
        <v>1244</v>
      </c>
      <c r="D12" s="69"/>
      <c r="E12" s="69"/>
      <c r="F12" s="69" t="s">
        <v>1245</v>
      </c>
      <c r="G12" s="69"/>
      <c r="H12" s="69"/>
      <c r="I12" s="69" t="s">
        <v>1246</v>
      </c>
      <c r="J12" s="69"/>
      <c r="K12" s="69"/>
      <c r="L12" s="69" t="s">
        <v>1247</v>
      </c>
      <c r="M12" s="69"/>
      <c r="N12" s="69"/>
      <c r="O12" s="69" t="s">
        <v>1248</v>
      </c>
      <c r="P12" s="69"/>
      <c r="Q12" s="69"/>
      <c r="R12" s="69" t="s">
        <v>1249</v>
      </c>
      <c r="S12" s="69"/>
      <c r="T12" s="69"/>
      <c r="U12" s="69" t="s">
        <v>1250</v>
      </c>
      <c r="V12" s="69"/>
      <c r="W12" s="69"/>
      <c r="X12" s="69" t="s">
        <v>1251</v>
      </c>
      <c r="Y12" s="69"/>
      <c r="Z12" s="69"/>
      <c r="AA12" s="69" t="s">
        <v>1252</v>
      </c>
      <c r="AB12" s="69"/>
      <c r="AC12" s="69"/>
      <c r="AD12" s="69" t="s">
        <v>1253</v>
      </c>
      <c r="AE12" s="69"/>
      <c r="AF12" s="69"/>
      <c r="AG12" s="69" t="s">
        <v>1254</v>
      </c>
      <c r="AH12" s="69"/>
      <c r="AI12" s="69"/>
      <c r="AJ12" s="69" t="s">
        <v>1255</v>
      </c>
      <c r="AK12" s="69"/>
      <c r="AL12" s="69"/>
      <c r="AM12" s="69" t="s">
        <v>1256</v>
      </c>
      <c r="AN12" s="69"/>
      <c r="AO12" s="69"/>
      <c r="AP12" s="69" t="s">
        <v>1257</v>
      </c>
      <c r="AQ12" s="69"/>
      <c r="AR12" s="69"/>
      <c r="AS12" s="69" t="s">
        <v>1258</v>
      </c>
      <c r="AT12" s="69"/>
      <c r="AU12" s="69"/>
      <c r="AV12" s="69" t="s">
        <v>1259</v>
      </c>
      <c r="AW12" s="69"/>
      <c r="AX12" s="69"/>
      <c r="AY12" s="69" t="s">
        <v>1260</v>
      </c>
      <c r="AZ12" s="69"/>
      <c r="BA12" s="69"/>
      <c r="BB12" s="69" t="s">
        <v>1261</v>
      </c>
      <c r="BC12" s="69"/>
      <c r="BD12" s="69"/>
      <c r="BE12" s="69" t="s">
        <v>1262</v>
      </c>
      <c r="BF12" s="69"/>
      <c r="BG12" s="69"/>
      <c r="BH12" s="69" t="s">
        <v>1263</v>
      </c>
      <c r="BI12" s="69"/>
      <c r="BJ12" s="69"/>
      <c r="BK12" s="69" t="s">
        <v>1264</v>
      </c>
      <c r="BL12" s="69"/>
      <c r="BM12" s="69"/>
      <c r="BN12" s="69" t="s">
        <v>1265</v>
      </c>
      <c r="BO12" s="69"/>
      <c r="BP12" s="69"/>
      <c r="BQ12" s="69" t="s">
        <v>1266</v>
      </c>
      <c r="BR12" s="69"/>
      <c r="BS12" s="69"/>
      <c r="BT12" s="69" t="s">
        <v>1267</v>
      </c>
      <c r="BU12" s="69"/>
      <c r="BV12" s="69"/>
      <c r="BW12" s="69" t="s">
        <v>1268</v>
      </c>
      <c r="BX12" s="69"/>
      <c r="BY12" s="69"/>
      <c r="BZ12" s="69" t="s">
        <v>1105</v>
      </c>
      <c r="CA12" s="69"/>
      <c r="CB12" s="69"/>
      <c r="CC12" s="69" t="s">
        <v>1269</v>
      </c>
      <c r="CD12" s="69"/>
      <c r="CE12" s="69"/>
      <c r="CF12" s="69" t="s">
        <v>1270</v>
      </c>
      <c r="CG12" s="69"/>
      <c r="CH12" s="69"/>
      <c r="CI12" s="69" t="s">
        <v>1271</v>
      </c>
      <c r="CJ12" s="69"/>
      <c r="CK12" s="69"/>
      <c r="CL12" s="69" t="s">
        <v>1272</v>
      </c>
      <c r="CM12" s="69"/>
      <c r="CN12" s="69"/>
      <c r="CO12" s="69" t="s">
        <v>1273</v>
      </c>
      <c r="CP12" s="69"/>
      <c r="CQ12" s="69"/>
      <c r="CR12" s="69" t="s">
        <v>1274</v>
      </c>
      <c r="CS12" s="69"/>
      <c r="CT12" s="69"/>
      <c r="CU12" s="69" t="s">
        <v>1275</v>
      </c>
      <c r="CV12" s="69"/>
      <c r="CW12" s="69"/>
      <c r="CX12" s="69" t="s">
        <v>1276</v>
      </c>
      <c r="CY12" s="69"/>
      <c r="CZ12" s="69"/>
      <c r="DA12" s="69" t="s">
        <v>1277</v>
      </c>
      <c r="DB12" s="69"/>
      <c r="DC12" s="69"/>
      <c r="DD12" s="69" t="s">
        <v>1278</v>
      </c>
      <c r="DE12" s="69"/>
      <c r="DF12" s="69"/>
      <c r="DG12" s="69" t="s">
        <v>1279</v>
      </c>
      <c r="DH12" s="69"/>
      <c r="DI12" s="69"/>
      <c r="DJ12" s="98" t="s">
        <v>1280</v>
      </c>
      <c r="DK12" s="98"/>
      <c r="DL12" s="98"/>
      <c r="DM12" s="98" t="s">
        <v>1281</v>
      </c>
      <c r="DN12" s="98"/>
      <c r="DO12" s="98"/>
      <c r="DP12" s="98" t="s">
        <v>1282</v>
      </c>
      <c r="DQ12" s="98"/>
      <c r="DR12" s="98"/>
      <c r="DS12" s="98" t="s">
        <v>1283</v>
      </c>
      <c r="DT12" s="98"/>
      <c r="DU12" s="98"/>
      <c r="DV12" s="98" t="s">
        <v>704</v>
      </c>
      <c r="DW12" s="98"/>
      <c r="DX12" s="98"/>
      <c r="DY12" s="69" t="s">
        <v>720</v>
      </c>
      <c r="DZ12" s="69"/>
      <c r="EA12" s="69"/>
      <c r="EB12" s="69" t="s">
        <v>721</v>
      </c>
      <c r="EC12" s="69"/>
      <c r="ED12" s="69"/>
      <c r="EE12" s="69" t="s">
        <v>1137</v>
      </c>
      <c r="EF12" s="69"/>
      <c r="EG12" s="69"/>
      <c r="EH12" s="69" t="s">
        <v>722</v>
      </c>
      <c r="EI12" s="69"/>
      <c r="EJ12" s="69"/>
      <c r="EK12" s="69" t="s">
        <v>1240</v>
      </c>
      <c r="EL12" s="69"/>
      <c r="EM12" s="69"/>
      <c r="EN12" s="69" t="s">
        <v>725</v>
      </c>
      <c r="EO12" s="69"/>
      <c r="EP12" s="69"/>
      <c r="EQ12" s="69" t="s">
        <v>1146</v>
      </c>
      <c r="ER12" s="69"/>
      <c r="ES12" s="69"/>
      <c r="ET12" s="69" t="s">
        <v>730</v>
      </c>
      <c r="EU12" s="69"/>
      <c r="EV12" s="69"/>
      <c r="EW12" s="69" t="s">
        <v>1149</v>
      </c>
      <c r="EX12" s="69"/>
      <c r="EY12" s="69"/>
      <c r="EZ12" s="69" t="s">
        <v>1151</v>
      </c>
      <c r="FA12" s="69"/>
      <c r="FB12" s="69"/>
      <c r="FC12" s="69" t="s">
        <v>1153</v>
      </c>
      <c r="FD12" s="69"/>
      <c r="FE12" s="69"/>
      <c r="FF12" s="69" t="s">
        <v>1241</v>
      </c>
      <c r="FG12" s="69"/>
      <c r="FH12" s="69"/>
      <c r="FI12" s="69" t="s">
        <v>1156</v>
      </c>
      <c r="FJ12" s="69"/>
      <c r="FK12" s="69"/>
      <c r="FL12" s="69" t="s">
        <v>734</v>
      </c>
      <c r="FM12" s="69"/>
      <c r="FN12" s="69"/>
      <c r="FO12" s="69" t="s">
        <v>1160</v>
      </c>
      <c r="FP12" s="69"/>
      <c r="FQ12" s="69"/>
      <c r="FR12" s="69" t="s">
        <v>1163</v>
      </c>
      <c r="FS12" s="69"/>
      <c r="FT12" s="69"/>
      <c r="FU12" s="69" t="s">
        <v>1167</v>
      </c>
      <c r="FV12" s="69"/>
      <c r="FW12" s="69"/>
      <c r="FX12" s="69" t="s">
        <v>1169</v>
      </c>
      <c r="FY12" s="69"/>
      <c r="FZ12" s="69"/>
      <c r="GA12" s="98" t="s">
        <v>1172</v>
      </c>
      <c r="GB12" s="98"/>
      <c r="GC12" s="98"/>
      <c r="GD12" s="69" t="s">
        <v>739</v>
      </c>
      <c r="GE12" s="69"/>
      <c r="GF12" s="69"/>
      <c r="GG12" s="98" t="s">
        <v>1179</v>
      </c>
      <c r="GH12" s="98"/>
      <c r="GI12" s="98"/>
      <c r="GJ12" s="98" t="s">
        <v>1180</v>
      </c>
      <c r="GK12" s="98"/>
      <c r="GL12" s="98"/>
      <c r="GM12" s="98" t="s">
        <v>1182</v>
      </c>
      <c r="GN12" s="98"/>
      <c r="GO12" s="98"/>
      <c r="GP12" s="98" t="s">
        <v>1183</v>
      </c>
      <c r="GQ12" s="98"/>
      <c r="GR12" s="98"/>
      <c r="GS12" s="98" t="s">
        <v>746</v>
      </c>
      <c r="GT12" s="98"/>
      <c r="GU12" s="98"/>
      <c r="GV12" s="98" t="s">
        <v>748</v>
      </c>
      <c r="GW12" s="98"/>
      <c r="GX12" s="98"/>
      <c r="GY12" s="98" t="s">
        <v>749</v>
      </c>
      <c r="GZ12" s="98"/>
      <c r="HA12" s="98"/>
      <c r="HB12" s="69" t="s">
        <v>1190</v>
      </c>
      <c r="HC12" s="69"/>
      <c r="HD12" s="69"/>
      <c r="HE12" s="69" t="s">
        <v>1192</v>
      </c>
      <c r="HF12" s="69"/>
      <c r="HG12" s="69"/>
      <c r="HH12" s="69" t="s">
        <v>755</v>
      </c>
      <c r="HI12" s="69"/>
      <c r="HJ12" s="69"/>
      <c r="HK12" s="69" t="s">
        <v>1193</v>
      </c>
      <c r="HL12" s="69"/>
      <c r="HM12" s="69"/>
      <c r="HN12" s="69" t="s">
        <v>1196</v>
      </c>
      <c r="HO12" s="69"/>
      <c r="HP12" s="69"/>
      <c r="HQ12" s="69" t="s">
        <v>758</v>
      </c>
      <c r="HR12" s="69"/>
      <c r="HS12" s="69"/>
      <c r="HT12" s="69" t="s">
        <v>756</v>
      </c>
      <c r="HU12" s="69"/>
      <c r="HV12" s="69"/>
      <c r="HW12" s="69" t="s">
        <v>577</v>
      </c>
      <c r="HX12" s="69"/>
      <c r="HY12" s="69"/>
      <c r="HZ12" s="69" t="s">
        <v>1205</v>
      </c>
      <c r="IA12" s="69"/>
      <c r="IB12" s="69"/>
      <c r="IC12" s="69" t="s">
        <v>1209</v>
      </c>
      <c r="ID12" s="69"/>
      <c r="IE12" s="69"/>
      <c r="IF12" s="69" t="s">
        <v>761</v>
      </c>
      <c r="IG12" s="69"/>
      <c r="IH12" s="69"/>
      <c r="II12" s="69" t="s">
        <v>1214</v>
      </c>
      <c r="IJ12" s="69"/>
      <c r="IK12" s="69"/>
      <c r="IL12" s="69" t="s">
        <v>1215</v>
      </c>
      <c r="IM12" s="69"/>
      <c r="IN12" s="69"/>
      <c r="IO12" s="69" t="s">
        <v>1219</v>
      </c>
      <c r="IP12" s="69"/>
      <c r="IQ12" s="69"/>
      <c r="IR12" s="69" t="s">
        <v>1223</v>
      </c>
      <c r="IS12" s="69"/>
      <c r="IT12" s="69"/>
    </row>
    <row r="13" spans="1:293" ht="82.5" customHeight="1">
      <c r="A13" s="78"/>
      <c r="B13" s="78"/>
      <c r="C13" s="52" t="s">
        <v>30</v>
      </c>
      <c r="D13" s="52" t="s">
        <v>1073</v>
      </c>
      <c r="E13" s="52" t="s">
        <v>1074</v>
      </c>
      <c r="F13" s="52" t="s">
        <v>1075</v>
      </c>
      <c r="G13" s="52" t="s">
        <v>1076</v>
      </c>
      <c r="H13" s="52" t="s">
        <v>967</v>
      </c>
      <c r="I13" s="52" t="s">
        <v>1077</v>
      </c>
      <c r="J13" s="52" t="s">
        <v>1078</v>
      </c>
      <c r="K13" s="52" t="s">
        <v>675</v>
      </c>
      <c r="L13" s="52" t="s">
        <v>248</v>
      </c>
      <c r="M13" s="52" t="s">
        <v>676</v>
      </c>
      <c r="N13" s="52" t="s">
        <v>677</v>
      </c>
      <c r="O13" s="52" t="s">
        <v>583</v>
      </c>
      <c r="P13" s="52" t="s">
        <v>1079</v>
      </c>
      <c r="Q13" s="52" t="s">
        <v>584</v>
      </c>
      <c r="R13" s="52" t="s">
        <v>678</v>
      </c>
      <c r="S13" s="52" t="s">
        <v>1080</v>
      </c>
      <c r="T13" s="52" t="s">
        <v>679</v>
      </c>
      <c r="U13" s="52" t="s">
        <v>1081</v>
      </c>
      <c r="V13" s="52" t="s">
        <v>1082</v>
      </c>
      <c r="W13" s="52" t="s">
        <v>1083</v>
      </c>
      <c r="X13" s="52" t="s">
        <v>680</v>
      </c>
      <c r="Y13" s="52" t="s">
        <v>681</v>
      </c>
      <c r="Z13" s="52" t="s">
        <v>1084</v>
      </c>
      <c r="AA13" s="52" t="s">
        <v>196</v>
      </c>
      <c r="AB13" s="52" t="s">
        <v>208</v>
      </c>
      <c r="AC13" s="52" t="s">
        <v>210</v>
      </c>
      <c r="AD13" s="52" t="s">
        <v>470</v>
      </c>
      <c r="AE13" s="52" t="s">
        <v>471</v>
      </c>
      <c r="AF13" s="52" t="s">
        <v>1085</v>
      </c>
      <c r="AG13" s="52" t="s">
        <v>1086</v>
      </c>
      <c r="AH13" s="52" t="s">
        <v>1087</v>
      </c>
      <c r="AI13" s="52" t="s">
        <v>1088</v>
      </c>
      <c r="AJ13" s="52" t="s">
        <v>1089</v>
      </c>
      <c r="AK13" s="52" t="s">
        <v>475</v>
      </c>
      <c r="AL13" s="52" t="s">
        <v>1090</v>
      </c>
      <c r="AM13" s="52" t="s">
        <v>683</v>
      </c>
      <c r="AN13" s="52" t="s">
        <v>684</v>
      </c>
      <c r="AO13" s="52" t="s">
        <v>1091</v>
      </c>
      <c r="AP13" s="52" t="s">
        <v>685</v>
      </c>
      <c r="AQ13" s="52" t="s">
        <v>1092</v>
      </c>
      <c r="AR13" s="52" t="s">
        <v>686</v>
      </c>
      <c r="AS13" s="52" t="s">
        <v>94</v>
      </c>
      <c r="AT13" s="52" t="s">
        <v>254</v>
      </c>
      <c r="AU13" s="52" t="s">
        <v>1093</v>
      </c>
      <c r="AV13" s="52" t="s">
        <v>687</v>
      </c>
      <c r="AW13" s="52" t="s">
        <v>688</v>
      </c>
      <c r="AX13" s="52" t="s">
        <v>1094</v>
      </c>
      <c r="AY13" s="52" t="s">
        <v>214</v>
      </c>
      <c r="AZ13" s="52" t="s">
        <v>476</v>
      </c>
      <c r="BA13" s="52" t="s">
        <v>689</v>
      </c>
      <c r="BB13" s="52" t="s">
        <v>690</v>
      </c>
      <c r="BC13" s="52" t="s">
        <v>691</v>
      </c>
      <c r="BD13" s="52" t="s">
        <v>692</v>
      </c>
      <c r="BE13" s="52" t="s">
        <v>693</v>
      </c>
      <c r="BF13" s="52" t="s">
        <v>694</v>
      </c>
      <c r="BG13" s="52" t="s">
        <v>1095</v>
      </c>
      <c r="BH13" s="52" t="s">
        <v>1096</v>
      </c>
      <c r="BI13" s="52" t="s">
        <v>695</v>
      </c>
      <c r="BJ13" s="52" t="s">
        <v>1097</v>
      </c>
      <c r="BK13" s="52" t="s">
        <v>696</v>
      </c>
      <c r="BL13" s="52" t="s">
        <v>697</v>
      </c>
      <c r="BM13" s="52" t="s">
        <v>1098</v>
      </c>
      <c r="BN13" s="52" t="s">
        <v>1099</v>
      </c>
      <c r="BO13" s="52" t="s">
        <v>1100</v>
      </c>
      <c r="BP13" s="52" t="s">
        <v>682</v>
      </c>
      <c r="BQ13" s="52" t="s">
        <v>1101</v>
      </c>
      <c r="BR13" s="52" t="s">
        <v>1102</v>
      </c>
      <c r="BS13" s="52" t="s">
        <v>1103</v>
      </c>
      <c r="BT13" s="52" t="s">
        <v>698</v>
      </c>
      <c r="BU13" s="52" t="s">
        <v>699</v>
      </c>
      <c r="BV13" s="52" t="s">
        <v>1104</v>
      </c>
      <c r="BW13" s="52" t="s">
        <v>700</v>
      </c>
      <c r="BX13" s="52" t="s">
        <v>701</v>
      </c>
      <c r="BY13" s="52" t="s">
        <v>702</v>
      </c>
      <c r="BZ13" s="52" t="s">
        <v>1105</v>
      </c>
      <c r="CA13" s="52" t="s">
        <v>1106</v>
      </c>
      <c r="CB13" s="52" t="s">
        <v>1107</v>
      </c>
      <c r="CC13" s="52" t="s">
        <v>1108</v>
      </c>
      <c r="CD13" s="52" t="s">
        <v>705</v>
      </c>
      <c r="CE13" s="52" t="s">
        <v>706</v>
      </c>
      <c r="CF13" s="52" t="s">
        <v>1109</v>
      </c>
      <c r="CG13" s="52" t="s">
        <v>1110</v>
      </c>
      <c r="CH13" s="52" t="s">
        <v>703</v>
      </c>
      <c r="CI13" s="52" t="s">
        <v>1111</v>
      </c>
      <c r="CJ13" s="52" t="s">
        <v>1112</v>
      </c>
      <c r="CK13" s="52" t="s">
        <v>707</v>
      </c>
      <c r="CL13" s="52" t="s">
        <v>316</v>
      </c>
      <c r="CM13" s="52" t="s">
        <v>481</v>
      </c>
      <c r="CN13" s="52" t="s">
        <v>317</v>
      </c>
      <c r="CO13" s="52" t="s">
        <v>708</v>
      </c>
      <c r="CP13" s="52" t="s">
        <v>1113</v>
      </c>
      <c r="CQ13" s="52" t="s">
        <v>709</v>
      </c>
      <c r="CR13" s="52" t="s">
        <v>710</v>
      </c>
      <c r="CS13" s="52" t="s">
        <v>1114</v>
      </c>
      <c r="CT13" s="52" t="s">
        <v>711</v>
      </c>
      <c r="CU13" s="52" t="s">
        <v>491</v>
      </c>
      <c r="CV13" s="52" t="s">
        <v>492</v>
      </c>
      <c r="CW13" s="52" t="s">
        <v>493</v>
      </c>
      <c r="CX13" s="52" t="s">
        <v>1115</v>
      </c>
      <c r="CY13" s="52" t="s">
        <v>1116</v>
      </c>
      <c r="CZ13" s="52" t="s">
        <v>496</v>
      </c>
      <c r="DA13" s="52" t="s">
        <v>472</v>
      </c>
      <c r="DB13" s="52" t="s">
        <v>473</v>
      </c>
      <c r="DC13" s="52" t="s">
        <v>712</v>
      </c>
      <c r="DD13" s="52" t="s">
        <v>715</v>
      </c>
      <c r="DE13" s="52" t="s">
        <v>716</v>
      </c>
      <c r="DF13" s="52" t="s">
        <v>1117</v>
      </c>
      <c r="DG13" s="52" t="s">
        <v>1118</v>
      </c>
      <c r="DH13" s="52" t="s">
        <v>1119</v>
      </c>
      <c r="DI13" s="52" t="s">
        <v>1120</v>
      </c>
      <c r="DJ13" s="53" t="s">
        <v>321</v>
      </c>
      <c r="DK13" s="52" t="s">
        <v>1121</v>
      </c>
      <c r="DL13" s="53" t="s">
        <v>1122</v>
      </c>
      <c r="DM13" s="53" t="s">
        <v>717</v>
      </c>
      <c r="DN13" s="52" t="s">
        <v>1123</v>
      </c>
      <c r="DO13" s="53" t="s">
        <v>718</v>
      </c>
      <c r="DP13" s="53" t="s">
        <v>719</v>
      </c>
      <c r="DQ13" s="52" t="s">
        <v>1239</v>
      </c>
      <c r="DR13" s="53" t="s">
        <v>1124</v>
      </c>
      <c r="DS13" s="53" t="s">
        <v>1125</v>
      </c>
      <c r="DT13" s="52" t="s">
        <v>1126</v>
      </c>
      <c r="DU13" s="53" t="s">
        <v>1127</v>
      </c>
      <c r="DV13" s="53" t="s">
        <v>1128</v>
      </c>
      <c r="DW13" s="52" t="s">
        <v>1129</v>
      </c>
      <c r="DX13" s="53" t="s">
        <v>1130</v>
      </c>
      <c r="DY13" s="52" t="s">
        <v>1131</v>
      </c>
      <c r="DZ13" s="52" t="s">
        <v>1132</v>
      </c>
      <c r="EA13" s="52" t="s">
        <v>1133</v>
      </c>
      <c r="EB13" s="52" t="s">
        <v>1134</v>
      </c>
      <c r="EC13" s="52" t="s">
        <v>1135</v>
      </c>
      <c r="ED13" s="52" t="s">
        <v>1136</v>
      </c>
      <c r="EE13" s="52" t="s">
        <v>1138</v>
      </c>
      <c r="EF13" s="52" t="s">
        <v>1139</v>
      </c>
      <c r="EG13" s="52" t="s">
        <v>1140</v>
      </c>
      <c r="EH13" s="52" t="s">
        <v>723</v>
      </c>
      <c r="EI13" s="52" t="s">
        <v>724</v>
      </c>
      <c r="EJ13" s="52" t="s">
        <v>1141</v>
      </c>
      <c r="EK13" s="52" t="s">
        <v>1142</v>
      </c>
      <c r="EL13" s="52" t="s">
        <v>1143</v>
      </c>
      <c r="EM13" s="52" t="s">
        <v>1144</v>
      </c>
      <c r="EN13" s="52" t="s">
        <v>726</v>
      </c>
      <c r="EO13" s="52" t="s">
        <v>727</v>
      </c>
      <c r="EP13" s="52" t="s">
        <v>1145</v>
      </c>
      <c r="EQ13" s="52" t="s">
        <v>728</v>
      </c>
      <c r="ER13" s="52" t="s">
        <v>729</v>
      </c>
      <c r="ES13" s="52" t="s">
        <v>1147</v>
      </c>
      <c r="ET13" s="52" t="s">
        <v>731</v>
      </c>
      <c r="EU13" s="52" t="s">
        <v>732</v>
      </c>
      <c r="EV13" s="52" t="s">
        <v>1148</v>
      </c>
      <c r="EW13" s="52" t="s">
        <v>731</v>
      </c>
      <c r="EX13" s="52" t="s">
        <v>732</v>
      </c>
      <c r="EY13" s="52" t="s">
        <v>1150</v>
      </c>
      <c r="EZ13" s="52" t="s">
        <v>196</v>
      </c>
      <c r="FA13" s="52" t="s">
        <v>1152</v>
      </c>
      <c r="FB13" s="52" t="s">
        <v>209</v>
      </c>
      <c r="FC13" s="52" t="s">
        <v>713</v>
      </c>
      <c r="FD13" s="52" t="s">
        <v>714</v>
      </c>
      <c r="FE13" s="52" t="s">
        <v>745</v>
      </c>
      <c r="FF13" s="52" t="s">
        <v>733</v>
      </c>
      <c r="FG13" s="52" t="s">
        <v>1154</v>
      </c>
      <c r="FH13" s="52" t="s">
        <v>1155</v>
      </c>
      <c r="FI13" s="52" t="s">
        <v>16</v>
      </c>
      <c r="FJ13" s="52" t="s">
        <v>17</v>
      </c>
      <c r="FK13" s="52" t="s">
        <v>146</v>
      </c>
      <c r="FL13" s="52" t="s">
        <v>1157</v>
      </c>
      <c r="FM13" s="52" t="s">
        <v>1158</v>
      </c>
      <c r="FN13" s="52" t="s">
        <v>1159</v>
      </c>
      <c r="FO13" s="52" t="s">
        <v>1161</v>
      </c>
      <c r="FP13" s="52" t="s">
        <v>1162</v>
      </c>
      <c r="FQ13" s="52" t="s">
        <v>1164</v>
      </c>
      <c r="FR13" s="52" t="s">
        <v>735</v>
      </c>
      <c r="FS13" s="52" t="s">
        <v>1165</v>
      </c>
      <c r="FT13" s="52" t="s">
        <v>1166</v>
      </c>
      <c r="FU13" s="52" t="s">
        <v>736</v>
      </c>
      <c r="FV13" s="52" t="s">
        <v>737</v>
      </c>
      <c r="FW13" s="52" t="s">
        <v>1168</v>
      </c>
      <c r="FX13" s="52" t="s">
        <v>1170</v>
      </c>
      <c r="FY13" s="52" t="s">
        <v>738</v>
      </c>
      <c r="FZ13" s="52" t="s">
        <v>1171</v>
      </c>
      <c r="GA13" s="53" t="s">
        <v>1173</v>
      </c>
      <c r="GB13" s="52" t="s">
        <v>1174</v>
      </c>
      <c r="GC13" s="53" t="s">
        <v>1175</v>
      </c>
      <c r="GD13" s="52" t="s">
        <v>1176</v>
      </c>
      <c r="GE13" s="52" t="s">
        <v>1177</v>
      </c>
      <c r="GF13" s="52" t="s">
        <v>1178</v>
      </c>
      <c r="GG13" s="53" t="s">
        <v>151</v>
      </c>
      <c r="GH13" s="52" t="s">
        <v>740</v>
      </c>
      <c r="GI13" s="53" t="s">
        <v>741</v>
      </c>
      <c r="GJ13" s="53" t="s">
        <v>1181</v>
      </c>
      <c r="GK13" s="52" t="s">
        <v>483</v>
      </c>
      <c r="GL13" s="53" t="s">
        <v>742</v>
      </c>
      <c r="GM13" s="53" t="s">
        <v>241</v>
      </c>
      <c r="GN13" s="52" t="s">
        <v>249</v>
      </c>
      <c r="GO13" s="53" t="s">
        <v>745</v>
      </c>
      <c r="GP13" s="53" t="s">
        <v>743</v>
      </c>
      <c r="GQ13" s="52" t="s">
        <v>744</v>
      </c>
      <c r="GR13" s="53" t="s">
        <v>1184</v>
      </c>
      <c r="GS13" s="53" t="s">
        <v>1185</v>
      </c>
      <c r="GT13" s="52" t="s">
        <v>747</v>
      </c>
      <c r="GU13" s="53" t="s">
        <v>1186</v>
      </c>
      <c r="GV13" s="53" t="s">
        <v>1187</v>
      </c>
      <c r="GW13" s="52" t="s">
        <v>1188</v>
      </c>
      <c r="GX13" s="53" t="s">
        <v>1189</v>
      </c>
      <c r="GY13" s="53" t="s">
        <v>750</v>
      </c>
      <c r="GZ13" s="52" t="s">
        <v>751</v>
      </c>
      <c r="HA13" s="53" t="s">
        <v>752</v>
      </c>
      <c r="HB13" s="52" t="s">
        <v>535</v>
      </c>
      <c r="HC13" s="52" t="s">
        <v>1191</v>
      </c>
      <c r="HD13" s="52" t="s">
        <v>753</v>
      </c>
      <c r="HE13" s="52" t="s">
        <v>94</v>
      </c>
      <c r="HF13" s="52" t="s">
        <v>254</v>
      </c>
      <c r="HG13" s="52" t="s">
        <v>253</v>
      </c>
      <c r="HH13" s="52" t="s">
        <v>41</v>
      </c>
      <c r="HI13" s="52" t="s">
        <v>42</v>
      </c>
      <c r="HJ13" s="52" t="s">
        <v>102</v>
      </c>
      <c r="HK13" s="52" t="s">
        <v>1194</v>
      </c>
      <c r="HL13" s="52" t="s">
        <v>754</v>
      </c>
      <c r="HM13" s="52" t="s">
        <v>1195</v>
      </c>
      <c r="HN13" s="52" t="s">
        <v>1197</v>
      </c>
      <c r="HO13" s="52" t="s">
        <v>1198</v>
      </c>
      <c r="HP13" s="52" t="s">
        <v>1199</v>
      </c>
      <c r="HQ13" s="52" t="s">
        <v>759</v>
      </c>
      <c r="HR13" s="52" t="s">
        <v>760</v>
      </c>
      <c r="HS13" s="52" t="s">
        <v>1200</v>
      </c>
      <c r="HT13" s="52" t="s">
        <v>1242</v>
      </c>
      <c r="HU13" s="52" t="s">
        <v>757</v>
      </c>
      <c r="HV13" s="52" t="s">
        <v>1201</v>
      </c>
      <c r="HW13" s="52" t="s">
        <v>1202</v>
      </c>
      <c r="HX13" s="52" t="s">
        <v>1203</v>
      </c>
      <c r="HY13" s="52" t="s">
        <v>1204</v>
      </c>
      <c r="HZ13" s="52" t="s">
        <v>1206</v>
      </c>
      <c r="IA13" s="52" t="s">
        <v>1207</v>
      </c>
      <c r="IB13" s="52" t="s">
        <v>1208</v>
      </c>
      <c r="IC13" s="52" t="s">
        <v>1210</v>
      </c>
      <c r="ID13" s="52" t="s">
        <v>1211</v>
      </c>
      <c r="IE13" s="52" t="s">
        <v>1212</v>
      </c>
      <c r="IF13" s="52" t="s">
        <v>762</v>
      </c>
      <c r="IG13" s="52" t="s">
        <v>763</v>
      </c>
      <c r="IH13" s="52" t="s">
        <v>1213</v>
      </c>
      <c r="II13" s="52" t="s">
        <v>147</v>
      </c>
      <c r="IJ13" s="52" t="s">
        <v>232</v>
      </c>
      <c r="IK13" s="52" t="s">
        <v>207</v>
      </c>
      <c r="IL13" s="52" t="s">
        <v>1216</v>
      </c>
      <c r="IM13" s="52" t="s">
        <v>1217</v>
      </c>
      <c r="IN13" s="52" t="s">
        <v>1218</v>
      </c>
      <c r="IO13" s="52" t="s">
        <v>1220</v>
      </c>
      <c r="IP13" s="52" t="s">
        <v>1221</v>
      </c>
      <c r="IQ13" s="52" t="s">
        <v>1222</v>
      </c>
      <c r="IR13" s="52" t="s">
        <v>1224</v>
      </c>
      <c r="IS13" s="52" t="s">
        <v>1225</v>
      </c>
      <c r="IT13" s="52" t="s">
        <v>1226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4" t="s">
        <v>274</v>
      </c>
      <c r="B39" s="7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6" t="s">
        <v>794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5" t="s">
        <v>770</v>
      </c>
      <c r="C42" s="45"/>
      <c r="D42" s="45"/>
      <c r="E42" s="45"/>
      <c r="F42" s="29"/>
      <c r="G42" s="29"/>
      <c r="H42" s="29"/>
      <c r="I42" s="29"/>
      <c r="J42" s="29"/>
      <c r="K42" s="29"/>
      <c r="L42" s="29"/>
      <c r="M42" s="29"/>
    </row>
    <row r="43" spans="1:293">
      <c r="B43" s="26" t="s">
        <v>771</v>
      </c>
      <c r="C43" s="24" t="s">
        <v>765</v>
      </c>
      <c r="D43" s="34">
        <f>E43/100*25</f>
        <v>0</v>
      </c>
      <c r="E43" s="31">
        <f>(C40+F40+I40+L40+O40+R40+U40)/7</f>
        <v>0</v>
      </c>
      <c r="F43" s="29"/>
      <c r="G43" s="29"/>
      <c r="H43" s="29"/>
      <c r="I43" s="29"/>
      <c r="J43" s="29"/>
      <c r="K43" s="29"/>
      <c r="L43" s="29"/>
      <c r="M43" s="29"/>
    </row>
    <row r="44" spans="1:293">
      <c r="B44" s="26" t="s">
        <v>772</v>
      </c>
      <c r="C44" s="24" t="s">
        <v>765</v>
      </c>
      <c r="D44" s="34">
        <f>E44/100*25</f>
        <v>0</v>
      </c>
      <c r="E44" s="31">
        <f>(D40+G40+J40+M40+P40+S40+V40)/7</f>
        <v>0</v>
      </c>
      <c r="F44" s="29"/>
      <c r="G44" s="29"/>
      <c r="H44" s="29"/>
      <c r="I44" s="29"/>
      <c r="J44" s="29"/>
      <c r="K44" s="29"/>
      <c r="L44" s="29"/>
      <c r="M44" s="29"/>
    </row>
    <row r="45" spans="1:293">
      <c r="B45" s="26" t="s">
        <v>773</v>
      </c>
      <c r="C45" s="24" t="s">
        <v>765</v>
      </c>
      <c r="D45" s="34">
        <f>E45/100*25</f>
        <v>0</v>
      </c>
      <c r="E45" s="31">
        <f>(E40+H40+K40+N40+Q40+T40+W40)/7</f>
        <v>0</v>
      </c>
      <c r="F45" s="29"/>
      <c r="G45" s="29"/>
      <c r="H45" s="29"/>
      <c r="I45" s="29"/>
      <c r="J45" s="29"/>
      <c r="K45" s="29"/>
      <c r="L45" s="29"/>
      <c r="M45" s="29"/>
    </row>
    <row r="46" spans="1:293">
      <c r="B46" s="26"/>
      <c r="C46" s="51"/>
      <c r="D46" s="50">
        <f>SUM(D43:D45)</f>
        <v>0</v>
      </c>
      <c r="E46" s="50">
        <f>SUM(E43:E45)</f>
        <v>0</v>
      </c>
      <c r="F46" s="29"/>
      <c r="G46" s="29"/>
      <c r="H46" s="29"/>
      <c r="I46" s="29"/>
      <c r="J46" s="29"/>
      <c r="K46" s="29"/>
      <c r="L46" s="29"/>
      <c r="M46" s="29"/>
    </row>
    <row r="47" spans="1:293" ht="15" customHeight="1">
      <c r="B47" s="26"/>
      <c r="C47" s="24"/>
      <c r="D47" s="113" t="s">
        <v>56</v>
      </c>
      <c r="E47" s="114"/>
      <c r="F47" s="86" t="s">
        <v>3</v>
      </c>
      <c r="G47" s="87"/>
      <c r="H47" s="88" t="s">
        <v>674</v>
      </c>
      <c r="I47" s="89"/>
      <c r="J47" s="88" t="s">
        <v>310</v>
      </c>
      <c r="K47" s="89"/>
      <c r="L47" s="29"/>
      <c r="M47" s="29"/>
    </row>
    <row r="48" spans="1:293">
      <c r="B48" s="26" t="s">
        <v>771</v>
      </c>
      <c r="C48" s="24" t="s">
        <v>766</v>
      </c>
      <c r="D48" s="34">
        <f>E48/100*25</f>
        <v>0</v>
      </c>
      <c r="E48" s="31">
        <f>(X40+AA40+AD40+AG40+AJ40+AM40+AP40)/7</f>
        <v>0</v>
      </c>
      <c r="F48" s="24">
        <f>G48/100*25</f>
        <v>0</v>
      </c>
      <c r="G48" s="31">
        <f>(AS40+AV40+AY40+BB40+BE40+BH40+BK40)/7</f>
        <v>0</v>
      </c>
      <c r="H48" s="24">
        <f>I48/100*25</f>
        <v>0</v>
      </c>
      <c r="I48" s="31">
        <f>(BN40+BQ40+BT40+BW40+BZ40+CC40+CF40)/7</f>
        <v>0</v>
      </c>
      <c r="J48" s="24">
        <f>K48/100*25</f>
        <v>0</v>
      </c>
      <c r="K48" s="31">
        <f>(CI40+CL40+CO40+CR40+CU40+CX40+DA40)/7</f>
        <v>0</v>
      </c>
      <c r="L48" s="29"/>
      <c r="M48" s="29"/>
    </row>
    <row r="49" spans="2:13">
      <c r="B49" s="26" t="s">
        <v>772</v>
      </c>
      <c r="C49" s="24" t="s">
        <v>766</v>
      </c>
      <c r="D49" s="34">
        <f>E49/100*25</f>
        <v>0</v>
      </c>
      <c r="E49" s="31">
        <f>(Y40+AB40+AE40+AH40+AK40+AN40+AQ40)/7</f>
        <v>0</v>
      </c>
      <c r="F49" s="24">
        <f>G49/100*25</f>
        <v>0</v>
      </c>
      <c r="G49" s="31">
        <f>(AT40+AW40+AZ40+BC40+BF40+BI40+BL40)/7</f>
        <v>0</v>
      </c>
      <c r="H49" s="24">
        <f>I49/100*25</f>
        <v>0</v>
      </c>
      <c r="I49" s="31">
        <f>(BO40+BR40+BU40+BX40+CA40+CD40+CG40)/7</f>
        <v>0</v>
      </c>
      <c r="J49" s="24">
        <f>K49/100*25</f>
        <v>0</v>
      </c>
      <c r="K49" s="31">
        <f>(CJ40+CM40+CP40+CS40+CV40+CY40+DB40)/7</f>
        <v>0</v>
      </c>
      <c r="L49" s="29"/>
      <c r="M49" s="29"/>
    </row>
    <row r="50" spans="2:13">
      <c r="B50" s="26" t="s">
        <v>773</v>
      </c>
      <c r="C50" s="24" t="s">
        <v>766</v>
      </c>
      <c r="D50" s="34">
        <f>E50/100*25</f>
        <v>0</v>
      </c>
      <c r="E50" s="31">
        <f>(Z40+AC40+AF40+AI40+AL40+AO40+AR40)/7</f>
        <v>0</v>
      </c>
      <c r="F50" s="24">
        <f>G50/100*25</f>
        <v>0</v>
      </c>
      <c r="G50" s="31">
        <f>(AU40+AX40+BA40+BD40+BG40+BJ40+BM40)/7</f>
        <v>0</v>
      </c>
      <c r="H50" s="24">
        <f>I50/100*25</f>
        <v>0</v>
      </c>
      <c r="I50" s="31">
        <f>(BP40+BS40+BV40+BY40+CB40+CE40+CH40)/7</f>
        <v>0</v>
      </c>
      <c r="J50" s="24">
        <f>K50/100*25</f>
        <v>0</v>
      </c>
      <c r="K50" s="31">
        <f>(CK40+CN40+CQ40+CT40+CW40+CZ40+DC40)/7</f>
        <v>0</v>
      </c>
      <c r="L50" s="29"/>
      <c r="M50" s="29"/>
    </row>
    <row r="51" spans="2:13">
      <c r="B51" s="26"/>
      <c r="C51" s="24"/>
      <c r="D51" s="33">
        <f t="shared" ref="D51:I51" si="16">SUM(D48:D50)</f>
        <v>0</v>
      </c>
      <c r="E51" s="33">
        <f t="shared" si="16"/>
        <v>0</v>
      </c>
      <c r="F51" s="32">
        <f t="shared" si="16"/>
        <v>0</v>
      </c>
      <c r="G51" s="32">
        <f t="shared" si="16"/>
        <v>0</v>
      </c>
      <c r="H51" s="32">
        <f t="shared" si="16"/>
        <v>0</v>
      </c>
      <c r="I51" s="32">
        <f t="shared" si="16"/>
        <v>0</v>
      </c>
      <c r="J51" s="32">
        <f>SUM(J48:J50)</f>
        <v>0</v>
      </c>
      <c r="K51" s="32">
        <f>SUM(K48:K50)</f>
        <v>0</v>
      </c>
      <c r="L51" s="29"/>
      <c r="M51" s="29"/>
    </row>
    <row r="52" spans="2:13">
      <c r="B52" s="26" t="s">
        <v>771</v>
      </c>
      <c r="C52" s="24" t="s">
        <v>767</v>
      </c>
      <c r="D52" s="34">
        <f>E52/100*25</f>
        <v>0</v>
      </c>
      <c r="E52" s="31">
        <f>(DD40+DG40+DJ40+DM40+DP40+DS40+DV40)/7</f>
        <v>0</v>
      </c>
      <c r="F52" s="29"/>
      <c r="G52" s="29"/>
      <c r="H52" s="29"/>
      <c r="I52" s="29"/>
      <c r="J52" s="29"/>
      <c r="K52" s="29"/>
      <c r="L52" s="29"/>
      <c r="M52" s="29"/>
    </row>
    <row r="53" spans="2:13">
      <c r="B53" s="26" t="s">
        <v>772</v>
      </c>
      <c r="C53" s="24" t="s">
        <v>767</v>
      </c>
      <c r="D53" s="34">
        <f>E53/100*25</f>
        <v>0</v>
      </c>
      <c r="E53" s="31">
        <f>(DE40+DH40+DK40+DN40+DQ40+DT40+DW40)/7</f>
        <v>0</v>
      </c>
      <c r="F53" s="29"/>
      <c r="G53" s="29"/>
      <c r="H53" s="29"/>
      <c r="I53" s="29"/>
      <c r="J53" s="29"/>
      <c r="K53" s="29"/>
      <c r="L53" s="29"/>
      <c r="M53" s="29"/>
    </row>
    <row r="54" spans="2:13">
      <c r="B54" s="26" t="s">
        <v>773</v>
      </c>
      <c r="C54" s="24" t="s">
        <v>767</v>
      </c>
      <c r="D54" s="34">
        <f>E54/100*25</f>
        <v>0</v>
      </c>
      <c r="E54" s="31">
        <f>(DF40+DI40+DL40+DO40+DR40+DU40+DX40)/7</f>
        <v>0</v>
      </c>
      <c r="F54" s="29"/>
      <c r="G54" s="29"/>
      <c r="H54" s="29"/>
      <c r="I54" s="29"/>
      <c r="J54" s="29"/>
      <c r="K54" s="29"/>
      <c r="L54" s="29"/>
      <c r="M54" s="29"/>
    </row>
    <row r="55" spans="2:13">
      <c r="B55" s="26"/>
      <c r="C55" s="51"/>
      <c r="D55" s="50">
        <f>SUM(D52:D54)</f>
        <v>0</v>
      </c>
      <c r="E55" s="50">
        <f>SUM(E52:E54)</f>
        <v>0</v>
      </c>
      <c r="F55" s="29"/>
      <c r="G55" s="29"/>
      <c r="H55" s="29"/>
      <c r="I55" s="29"/>
      <c r="J55" s="29"/>
      <c r="K55" s="29"/>
      <c r="L55" s="29"/>
      <c r="M55" s="29"/>
    </row>
    <row r="56" spans="2:13">
      <c r="B56" s="26"/>
      <c r="C56" s="24"/>
      <c r="D56" s="115" t="s">
        <v>158</v>
      </c>
      <c r="E56" s="115"/>
      <c r="F56" s="66" t="s">
        <v>115</v>
      </c>
      <c r="G56" s="67"/>
      <c r="H56" s="88" t="s">
        <v>173</v>
      </c>
      <c r="I56" s="89"/>
      <c r="J56" s="102" t="s">
        <v>185</v>
      </c>
      <c r="K56" s="102"/>
      <c r="L56" s="102" t="s">
        <v>116</v>
      </c>
      <c r="M56" s="102"/>
    </row>
    <row r="57" spans="2:13">
      <c r="B57" s="26" t="s">
        <v>771</v>
      </c>
      <c r="C57" s="24" t="s">
        <v>768</v>
      </c>
      <c r="D57" s="34">
        <f>E57/100*25</f>
        <v>0</v>
      </c>
      <c r="E57" s="31">
        <f>(DY40+EB40+EE40+EH40+EK40+EN40+EQ40)/7</f>
        <v>0</v>
      </c>
      <c r="F57" s="24">
        <f>G57/100*25</f>
        <v>0</v>
      </c>
      <c r="G57" s="31">
        <f>(ET40+EW40+EZ40+FC40+FF40+FI40+FL40)/7</f>
        <v>0</v>
      </c>
      <c r="H57" s="24">
        <f>I57/100*25</f>
        <v>0</v>
      </c>
      <c r="I57" s="31">
        <f>(FO40+FR40+FU40+FX40+GA40+GD40+GG40)/7</f>
        <v>0</v>
      </c>
      <c r="J57" s="24">
        <f>K57/100*25</f>
        <v>0</v>
      </c>
      <c r="K57" s="31">
        <f>(GJ40+GM40+GP40+GS40+GV40+GY40+HB40)/7</f>
        <v>0</v>
      </c>
      <c r="L57" s="24">
        <f>M57/100*25</f>
        <v>0</v>
      </c>
      <c r="M57" s="31">
        <f>(HE40+HH40+HK40+HN40+HQ40+HT40+HW40)/7</f>
        <v>0</v>
      </c>
    </row>
    <row r="58" spans="2:13">
      <c r="B58" s="26" t="s">
        <v>772</v>
      </c>
      <c r="C58" s="24" t="s">
        <v>768</v>
      </c>
      <c r="D58" s="34">
        <f>E58/100*25</f>
        <v>0</v>
      </c>
      <c r="E58" s="31">
        <f>(DZ40+EC40+EF40+EI40+EL40+EO40+ER40)/7</f>
        <v>0</v>
      </c>
      <c r="F58" s="24">
        <f>G58/100*25</f>
        <v>0</v>
      </c>
      <c r="G58" s="31">
        <f>(EU40+EX40+FA40+FD40+FG40+FJ40+FM40)/7</f>
        <v>0</v>
      </c>
      <c r="H58" s="24">
        <f>I58/100*25</f>
        <v>0</v>
      </c>
      <c r="I58" s="31">
        <f>(FP40+FS40+FV40+FY40+GB40+GE40+GH40)/7</f>
        <v>0</v>
      </c>
      <c r="J58" s="24">
        <f>K58/100*25</f>
        <v>0</v>
      </c>
      <c r="K58" s="31">
        <f>(GK40+GN40+GQ40+GT40+GW40+GZ40+HC40)/7</f>
        <v>0</v>
      </c>
      <c r="L58" s="24">
        <f>M58/100*25</f>
        <v>0</v>
      </c>
      <c r="M58" s="31">
        <f>(HF40+HI40+HL40+HO40+HR40+HU40+HX40)/7</f>
        <v>0</v>
      </c>
    </row>
    <row r="59" spans="2:13">
      <c r="B59" s="26" t="s">
        <v>773</v>
      </c>
      <c r="C59" s="24" t="s">
        <v>768</v>
      </c>
      <c r="D59" s="34">
        <f>E59/100*25</f>
        <v>0</v>
      </c>
      <c r="E59" s="31">
        <f>(EA40+ED40+EG40+EJ40+EM40+EP40+ES40)/7</f>
        <v>0</v>
      </c>
      <c r="F59" s="24">
        <f>G59/100*25</f>
        <v>0</v>
      </c>
      <c r="G59" s="31">
        <f>(EV40+EY40+FB40+FE40+FH40+FK40+FN40)/7</f>
        <v>0</v>
      </c>
      <c r="H59" s="24">
        <f>I59/100*25</f>
        <v>0</v>
      </c>
      <c r="I59" s="31">
        <f>(FQ40+FT40+FW40+FZ40+GC40+GF40+GI40)/7</f>
        <v>0</v>
      </c>
      <c r="J59" s="24">
        <f>K59/100*25</f>
        <v>0</v>
      </c>
      <c r="K59" s="31">
        <f>(GL40+GO40+GR40+GU40+GX40+HA40+HD40)/7</f>
        <v>0</v>
      </c>
      <c r="L59" s="24">
        <f>M59/100*25</f>
        <v>0</v>
      </c>
      <c r="M59" s="31">
        <f>(HG40+HJ40+HM40+HP40+HS40+HV40+HY40)/7</f>
        <v>0</v>
      </c>
    </row>
    <row r="60" spans="2:13">
      <c r="B60" s="26"/>
      <c r="C60" s="24"/>
      <c r="D60" s="33">
        <f t="shared" ref="D60:K60" si="17">SUM(D57:D59)</f>
        <v>0</v>
      </c>
      <c r="E60" s="33">
        <f t="shared" si="17"/>
        <v>0</v>
      </c>
      <c r="F60" s="32">
        <f t="shared" si="17"/>
        <v>0</v>
      </c>
      <c r="G60" s="32">
        <f t="shared" si="17"/>
        <v>0</v>
      </c>
      <c r="H60" s="32">
        <f t="shared" si="17"/>
        <v>0</v>
      </c>
      <c r="I60" s="32">
        <f t="shared" si="17"/>
        <v>0</v>
      </c>
      <c r="J60" s="32">
        <f t="shared" si="17"/>
        <v>0</v>
      </c>
      <c r="K60" s="32">
        <f t="shared" si="17"/>
        <v>0</v>
      </c>
      <c r="L60" s="32">
        <f>SUM(L57:L59)</f>
        <v>0</v>
      </c>
      <c r="M60" s="32">
        <f>SUM(M57:M59)</f>
        <v>0</v>
      </c>
    </row>
    <row r="61" spans="2:13">
      <c r="B61" s="26" t="s">
        <v>771</v>
      </c>
      <c r="C61" s="24" t="s">
        <v>769</v>
      </c>
      <c r="D61" s="34">
        <f>E61/100*25</f>
        <v>0</v>
      </c>
      <c r="E61" s="31">
        <f>(HZ40+IC40+IF40+II40+IL40+IO40+IR40)/7</f>
        <v>0</v>
      </c>
      <c r="F61" s="29"/>
      <c r="G61" s="29"/>
      <c r="H61" s="29"/>
      <c r="I61" s="29"/>
      <c r="J61" s="29"/>
      <c r="K61" s="29"/>
      <c r="L61" s="29"/>
      <c r="M61" s="29"/>
    </row>
    <row r="62" spans="2:13">
      <c r="B62" s="26" t="s">
        <v>772</v>
      </c>
      <c r="C62" s="24" t="s">
        <v>769</v>
      </c>
      <c r="D62" s="34">
        <f>E62/100*25</f>
        <v>0</v>
      </c>
      <c r="E62" s="31">
        <f>(IA40+ID40+IG40+IJ40+IM40+IP40+IS40)/7</f>
        <v>0</v>
      </c>
      <c r="F62" s="29"/>
      <c r="G62" s="29"/>
      <c r="H62" s="29"/>
      <c r="I62" s="29"/>
      <c r="J62" s="29"/>
      <c r="K62" s="29"/>
      <c r="L62" s="29"/>
      <c r="M62" s="29"/>
    </row>
    <row r="63" spans="2:13">
      <c r="B63" s="26" t="s">
        <v>773</v>
      </c>
      <c r="C63" s="24" t="s">
        <v>769</v>
      </c>
      <c r="D63" s="34">
        <f>E63/100*25</f>
        <v>0</v>
      </c>
      <c r="E63" s="31">
        <f>(IB40+IE40+IH40+IK40+IN40+IQ40+IT40)/7</f>
        <v>0</v>
      </c>
      <c r="F63" s="29"/>
      <c r="G63" s="29"/>
      <c r="H63" s="29"/>
      <c r="I63" s="29"/>
      <c r="J63" s="29"/>
      <c r="K63" s="29"/>
      <c r="L63" s="29"/>
      <c r="M63" s="29"/>
    </row>
    <row r="64" spans="2:13">
      <c r="B64" s="26"/>
      <c r="C64" s="26"/>
      <c r="D64" s="33">
        <f>SUM(D61:D63)</f>
        <v>0</v>
      </c>
      <c r="E64" s="33">
        <f>SUM(E61:E63)</f>
        <v>0</v>
      </c>
      <c r="F64" s="29"/>
      <c r="G64" s="29"/>
      <c r="H64" s="29"/>
      <c r="I64" s="29"/>
      <c r="J64" s="29"/>
      <c r="K64" s="29"/>
      <c r="L64" s="29"/>
      <c r="M64" s="29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153</v>
      </c>
      <c r="B1" s="134" t="s">
        <v>1286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1287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1284</v>
      </c>
      <c r="IS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8" t="s">
        <v>0</v>
      </c>
      <c r="B4" s="12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116" t="s">
        <v>2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8"/>
      <c r="DD4" s="72" t="s">
        <v>87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9" t="s">
        <v>114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1"/>
      <c r="HZ4" s="70" t="s">
        <v>137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>
      <c r="A5" s="129"/>
      <c r="B5" s="129"/>
      <c r="C5" s="131" t="s">
        <v>58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3"/>
      <c r="X5" s="131" t="s">
        <v>56</v>
      </c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3"/>
      <c r="AS5" s="131" t="s">
        <v>3</v>
      </c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3"/>
      <c r="BN5" s="71" t="s">
        <v>674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310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31" t="s">
        <v>311</v>
      </c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3"/>
      <c r="DY5" s="73" t="s">
        <v>158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115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173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185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22" t="s">
        <v>116</v>
      </c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4"/>
      <c r="HZ5" s="125" t="s">
        <v>138</v>
      </c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7"/>
    </row>
    <row r="6" spans="1:254" ht="15.75">
      <c r="A6" s="129"/>
      <c r="B6" s="129"/>
      <c r="C6" s="73" t="s">
        <v>590</v>
      </c>
      <c r="D6" s="73" t="s">
        <v>5</v>
      </c>
      <c r="E6" s="73" t="s">
        <v>6</v>
      </c>
      <c r="F6" s="73" t="s">
        <v>591</v>
      </c>
      <c r="G6" s="73" t="s">
        <v>7</v>
      </c>
      <c r="H6" s="73" t="s">
        <v>8</v>
      </c>
      <c r="I6" s="73" t="s">
        <v>592</v>
      </c>
      <c r="J6" s="73" t="s">
        <v>9</v>
      </c>
      <c r="K6" s="73" t="s">
        <v>10</v>
      </c>
      <c r="L6" s="73" t="s">
        <v>664</v>
      </c>
      <c r="M6" s="73" t="s">
        <v>9</v>
      </c>
      <c r="N6" s="73" t="s">
        <v>10</v>
      </c>
      <c r="O6" s="73" t="s">
        <v>593</v>
      </c>
      <c r="P6" s="73" t="s">
        <v>11</v>
      </c>
      <c r="Q6" s="73" t="s">
        <v>4</v>
      </c>
      <c r="R6" s="73" t="s">
        <v>594</v>
      </c>
      <c r="S6" s="73" t="s">
        <v>6</v>
      </c>
      <c r="T6" s="73" t="s">
        <v>12</v>
      </c>
      <c r="U6" s="73" t="s">
        <v>595</v>
      </c>
      <c r="V6" s="73" t="s">
        <v>6</v>
      </c>
      <c r="W6" s="73" t="s">
        <v>12</v>
      </c>
      <c r="X6" s="73" t="s">
        <v>596</v>
      </c>
      <c r="Y6" s="73"/>
      <c r="Z6" s="73"/>
      <c r="AA6" s="73" t="s">
        <v>597</v>
      </c>
      <c r="AB6" s="73"/>
      <c r="AC6" s="73"/>
      <c r="AD6" s="73" t="s">
        <v>598</v>
      </c>
      <c r="AE6" s="73"/>
      <c r="AF6" s="73"/>
      <c r="AG6" s="73" t="s">
        <v>665</v>
      </c>
      <c r="AH6" s="73"/>
      <c r="AI6" s="73"/>
      <c r="AJ6" s="73" t="s">
        <v>599</v>
      </c>
      <c r="AK6" s="73"/>
      <c r="AL6" s="73"/>
      <c r="AM6" s="73" t="s">
        <v>600</v>
      </c>
      <c r="AN6" s="73"/>
      <c r="AO6" s="73"/>
      <c r="AP6" s="71" t="s">
        <v>601</v>
      </c>
      <c r="AQ6" s="71"/>
      <c r="AR6" s="71"/>
      <c r="AS6" s="73" t="s">
        <v>602</v>
      </c>
      <c r="AT6" s="73"/>
      <c r="AU6" s="73"/>
      <c r="AV6" s="73" t="s">
        <v>603</v>
      </c>
      <c r="AW6" s="73"/>
      <c r="AX6" s="73"/>
      <c r="AY6" s="73" t="s">
        <v>604</v>
      </c>
      <c r="AZ6" s="73"/>
      <c r="BA6" s="73"/>
      <c r="BB6" s="73" t="s">
        <v>605</v>
      </c>
      <c r="BC6" s="73"/>
      <c r="BD6" s="73"/>
      <c r="BE6" s="73" t="s">
        <v>606</v>
      </c>
      <c r="BF6" s="73"/>
      <c r="BG6" s="73"/>
      <c r="BH6" s="71" t="s">
        <v>607</v>
      </c>
      <c r="BI6" s="71"/>
      <c r="BJ6" s="71"/>
      <c r="BK6" s="71" t="s">
        <v>666</v>
      </c>
      <c r="BL6" s="71"/>
      <c r="BM6" s="71"/>
      <c r="BN6" s="73" t="s">
        <v>608</v>
      </c>
      <c r="BO6" s="73"/>
      <c r="BP6" s="73"/>
      <c r="BQ6" s="73" t="s">
        <v>609</v>
      </c>
      <c r="BR6" s="73"/>
      <c r="BS6" s="73"/>
      <c r="BT6" s="71" t="s">
        <v>610</v>
      </c>
      <c r="BU6" s="71"/>
      <c r="BV6" s="71"/>
      <c r="BW6" s="73" t="s">
        <v>611</v>
      </c>
      <c r="BX6" s="73"/>
      <c r="BY6" s="73"/>
      <c r="BZ6" s="73" t="s">
        <v>612</v>
      </c>
      <c r="CA6" s="73"/>
      <c r="CB6" s="73"/>
      <c r="CC6" s="73" t="s">
        <v>613</v>
      </c>
      <c r="CD6" s="73"/>
      <c r="CE6" s="73"/>
      <c r="CF6" s="73" t="s">
        <v>614</v>
      </c>
      <c r="CG6" s="73"/>
      <c r="CH6" s="73"/>
      <c r="CI6" s="73" t="s">
        <v>615</v>
      </c>
      <c r="CJ6" s="73"/>
      <c r="CK6" s="73"/>
      <c r="CL6" s="73" t="s">
        <v>616</v>
      </c>
      <c r="CM6" s="73"/>
      <c r="CN6" s="73"/>
      <c r="CO6" s="73" t="s">
        <v>667</v>
      </c>
      <c r="CP6" s="73"/>
      <c r="CQ6" s="73"/>
      <c r="CR6" s="73" t="s">
        <v>617</v>
      </c>
      <c r="CS6" s="73"/>
      <c r="CT6" s="73"/>
      <c r="CU6" s="73" t="s">
        <v>618</v>
      </c>
      <c r="CV6" s="73"/>
      <c r="CW6" s="73"/>
      <c r="CX6" s="73" t="s">
        <v>619</v>
      </c>
      <c r="CY6" s="73"/>
      <c r="CZ6" s="73"/>
      <c r="DA6" s="73" t="s">
        <v>620</v>
      </c>
      <c r="DB6" s="73"/>
      <c r="DC6" s="73"/>
      <c r="DD6" s="71" t="s">
        <v>621</v>
      </c>
      <c r="DE6" s="71"/>
      <c r="DF6" s="71"/>
      <c r="DG6" s="71" t="s">
        <v>622</v>
      </c>
      <c r="DH6" s="71"/>
      <c r="DI6" s="71"/>
      <c r="DJ6" s="71" t="s">
        <v>623</v>
      </c>
      <c r="DK6" s="71"/>
      <c r="DL6" s="71"/>
      <c r="DM6" s="71" t="s">
        <v>668</v>
      </c>
      <c r="DN6" s="71"/>
      <c r="DO6" s="71"/>
      <c r="DP6" s="71" t="s">
        <v>624</v>
      </c>
      <c r="DQ6" s="71"/>
      <c r="DR6" s="71"/>
      <c r="DS6" s="71" t="s">
        <v>625</v>
      </c>
      <c r="DT6" s="71"/>
      <c r="DU6" s="71"/>
      <c r="DV6" s="71" t="s">
        <v>626</v>
      </c>
      <c r="DW6" s="71"/>
      <c r="DX6" s="71"/>
      <c r="DY6" s="71" t="s">
        <v>627</v>
      </c>
      <c r="DZ6" s="71"/>
      <c r="EA6" s="71"/>
      <c r="EB6" s="71" t="s">
        <v>628</v>
      </c>
      <c r="EC6" s="71"/>
      <c r="ED6" s="71"/>
      <c r="EE6" s="71" t="s">
        <v>629</v>
      </c>
      <c r="EF6" s="71"/>
      <c r="EG6" s="71"/>
      <c r="EH6" s="71" t="s">
        <v>669</v>
      </c>
      <c r="EI6" s="71"/>
      <c r="EJ6" s="71"/>
      <c r="EK6" s="71" t="s">
        <v>630</v>
      </c>
      <c r="EL6" s="71"/>
      <c r="EM6" s="71"/>
      <c r="EN6" s="71" t="s">
        <v>631</v>
      </c>
      <c r="EO6" s="71"/>
      <c r="EP6" s="71"/>
      <c r="EQ6" s="71" t="s">
        <v>632</v>
      </c>
      <c r="ER6" s="71"/>
      <c r="ES6" s="71"/>
      <c r="ET6" s="71" t="s">
        <v>633</v>
      </c>
      <c r="EU6" s="71"/>
      <c r="EV6" s="71"/>
      <c r="EW6" s="71" t="s">
        <v>634</v>
      </c>
      <c r="EX6" s="71"/>
      <c r="EY6" s="71"/>
      <c r="EZ6" s="71" t="s">
        <v>635</v>
      </c>
      <c r="FA6" s="71"/>
      <c r="FB6" s="71"/>
      <c r="FC6" s="71" t="s">
        <v>636</v>
      </c>
      <c r="FD6" s="71"/>
      <c r="FE6" s="71"/>
      <c r="FF6" s="71" t="s">
        <v>637</v>
      </c>
      <c r="FG6" s="71"/>
      <c r="FH6" s="71"/>
      <c r="FI6" s="71" t="s">
        <v>638</v>
      </c>
      <c r="FJ6" s="71"/>
      <c r="FK6" s="71"/>
      <c r="FL6" s="71" t="s">
        <v>670</v>
      </c>
      <c r="FM6" s="71"/>
      <c r="FN6" s="71"/>
      <c r="FO6" s="71" t="s">
        <v>639</v>
      </c>
      <c r="FP6" s="71"/>
      <c r="FQ6" s="71"/>
      <c r="FR6" s="71" t="s">
        <v>640</v>
      </c>
      <c r="FS6" s="71"/>
      <c r="FT6" s="71"/>
      <c r="FU6" s="71" t="s">
        <v>641</v>
      </c>
      <c r="FV6" s="71"/>
      <c r="FW6" s="71"/>
      <c r="FX6" s="71" t="s">
        <v>642</v>
      </c>
      <c r="FY6" s="71"/>
      <c r="FZ6" s="71"/>
      <c r="GA6" s="71" t="s">
        <v>643</v>
      </c>
      <c r="GB6" s="71"/>
      <c r="GC6" s="71"/>
      <c r="GD6" s="71" t="s">
        <v>644</v>
      </c>
      <c r="GE6" s="71"/>
      <c r="GF6" s="71"/>
      <c r="GG6" s="71" t="s">
        <v>645</v>
      </c>
      <c r="GH6" s="71"/>
      <c r="GI6" s="71"/>
      <c r="GJ6" s="71" t="s">
        <v>646</v>
      </c>
      <c r="GK6" s="71"/>
      <c r="GL6" s="71"/>
      <c r="GM6" s="71" t="s">
        <v>647</v>
      </c>
      <c r="GN6" s="71"/>
      <c r="GO6" s="71"/>
      <c r="GP6" s="71" t="s">
        <v>671</v>
      </c>
      <c r="GQ6" s="71"/>
      <c r="GR6" s="71"/>
      <c r="GS6" s="71" t="s">
        <v>648</v>
      </c>
      <c r="GT6" s="71"/>
      <c r="GU6" s="71"/>
      <c r="GV6" s="71" t="s">
        <v>649</v>
      </c>
      <c r="GW6" s="71"/>
      <c r="GX6" s="71"/>
      <c r="GY6" s="71" t="s">
        <v>650</v>
      </c>
      <c r="GZ6" s="71"/>
      <c r="HA6" s="71"/>
      <c r="HB6" s="71" t="s">
        <v>651</v>
      </c>
      <c r="HC6" s="71"/>
      <c r="HD6" s="71"/>
      <c r="HE6" s="71" t="s">
        <v>652</v>
      </c>
      <c r="HF6" s="71"/>
      <c r="HG6" s="71"/>
      <c r="HH6" s="71" t="s">
        <v>653</v>
      </c>
      <c r="HI6" s="71"/>
      <c r="HJ6" s="71"/>
      <c r="HK6" s="71" t="s">
        <v>654</v>
      </c>
      <c r="HL6" s="71"/>
      <c r="HM6" s="71"/>
      <c r="HN6" s="71" t="s">
        <v>655</v>
      </c>
      <c r="HO6" s="71"/>
      <c r="HP6" s="71"/>
      <c r="HQ6" s="71" t="s">
        <v>656</v>
      </c>
      <c r="HR6" s="71"/>
      <c r="HS6" s="71"/>
      <c r="HT6" s="71" t="s">
        <v>672</v>
      </c>
      <c r="HU6" s="71"/>
      <c r="HV6" s="71"/>
      <c r="HW6" s="71" t="s">
        <v>657</v>
      </c>
      <c r="HX6" s="71"/>
      <c r="HY6" s="71"/>
      <c r="HZ6" s="71" t="s">
        <v>658</v>
      </c>
      <c r="IA6" s="71"/>
      <c r="IB6" s="71"/>
      <c r="IC6" s="71" t="s">
        <v>659</v>
      </c>
      <c r="ID6" s="71"/>
      <c r="IE6" s="71"/>
      <c r="IF6" s="71" t="s">
        <v>660</v>
      </c>
      <c r="IG6" s="71"/>
      <c r="IH6" s="71"/>
      <c r="II6" s="71" t="s">
        <v>673</v>
      </c>
      <c r="IJ6" s="71"/>
      <c r="IK6" s="71"/>
      <c r="IL6" s="71" t="s">
        <v>661</v>
      </c>
      <c r="IM6" s="71"/>
      <c r="IN6" s="71"/>
      <c r="IO6" s="71" t="s">
        <v>662</v>
      </c>
      <c r="IP6" s="71"/>
      <c r="IQ6" s="71"/>
      <c r="IR6" s="71" t="s">
        <v>663</v>
      </c>
      <c r="IS6" s="71"/>
      <c r="IT6" s="71"/>
    </row>
    <row r="7" spans="1:254" ht="104.25" customHeight="1">
      <c r="A7" s="129"/>
      <c r="B7" s="129"/>
      <c r="C7" s="69" t="s">
        <v>1244</v>
      </c>
      <c r="D7" s="69"/>
      <c r="E7" s="69"/>
      <c r="F7" s="69" t="s">
        <v>1245</v>
      </c>
      <c r="G7" s="69"/>
      <c r="H7" s="69"/>
      <c r="I7" s="69" t="s">
        <v>1246</v>
      </c>
      <c r="J7" s="69"/>
      <c r="K7" s="69"/>
      <c r="L7" s="69" t="s">
        <v>1247</v>
      </c>
      <c r="M7" s="69"/>
      <c r="N7" s="69"/>
      <c r="O7" s="69" t="s">
        <v>1248</v>
      </c>
      <c r="P7" s="69"/>
      <c r="Q7" s="69"/>
      <c r="R7" s="69" t="s">
        <v>1249</v>
      </c>
      <c r="S7" s="69"/>
      <c r="T7" s="69"/>
      <c r="U7" s="69" t="s">
        <v>1250</v>
      </c>
      <c r="V7" s="69"/>
      <c r="W7" s="69"/>
      <c r="X7" s="69" t="s">
        <v>1251</v>
      </c>
      <c r="Y7" s="69"/>
      <c r="Z7" s="69"/>
      <c r="AA7" s="69" t="s">
        <v>1252</v>
      </c>
      <c r="AB7" s="69"/>
      <c r="AC7" s="69"/>
      <c r="AD7" s="69" t="s">
        <v>1253</v>
      </c>
      <c r="AE7" s="69"/>
      <c r="AF7" s="69"/>
      <c r="AG7" s="69" t="s">
        <v>1254</v>
      </c>
      <c r="AH7" s="69"/>
      <c r="AI7" s="69"/>
      <c r="AJ7" s="69" t="s">
        <v>1255</v>
      </c>
      <c r="AK7" s="69"/>
      <c r="AL7" s="69"/>
      <c r="AM7" s="69" t="s">
        <v>1256</v>
      </c>
      <c r="AN7" s="69"/>
      <c r="AO7" s="69"/>
      <c r="AP7" s="69" t="s">
        <v>1257</v>
      </c>
      <c r="AQ7" s="69"/>
      <c r="AR7" s="69"/>
      <c r="AS7" s="69" t="s">
        <v>1258</v>
      </c>
      <c r="AT7" s="69"/>
      <c r="AU7" s="69"/>
      <c r="AV7" s="69" t="s">
        <v>1259</v>
      </c>
      <c r="AW7" s="69"/>
      <c r="AX7" s="69"/>
      <c r="AY7" s="69" t="s">
        <v>1260</v>
      </c>
      <c r="AZ7" s="69"/>
      <c r="BA7" s="69"/>
      <c r="BB7" s="69" t="s">
        <v>1261</v>
      </c>
      <c r="BC7" s="69"/>
      <c r="BD7" s="69"/>
      <c r="BE7" s="69" t="s">
        <v>1262</v>
      </c>
      <c r="BF7" s="69"/>
      <c r="BG7" s="69"/>
      <c r="BH7" s="69" t="s">
        <v>1263</v>
      </c>
      <c r="BI7" s="69"/>
      <c r="BJ7" s="69"/>
      <c r="BK7" s="69" t="s">
        <v>1264</v>
      </c>
      <c r="BL7" s="69"/>
      <c r="BM7" s="69"/>
      <c r="BN7" s="69" t="s">
        <v>1265</v>
      </c>
      <c r="BO7" s="69"/>
      <c r="BP7" s="69"/>
      <c r="BQ7" s="69" t="s">
        <v>1266</v>
      </c>
      <c r="BR7" s="69"/>
      <c r="BS7" s="69"/>
      <c r="BT7" s="69" t="s">
        <v>1267</v>
      </c>
      <c r="BU7" s="69"/>
      <c r="BV7" s="69"/>
      <c r="BW7" s="69" t="s">
        <v>1268</v>
      </c>
      <c r="BX7" s="69"/>
      <c r="BY7" s="69"/>
      <c r="BZ7" s="69" t="s">
        <v>1105</v>
      </c>
      <c r="CA7" s="69"/>
      <c r="CB7" s="69"/>
      <c r="CC7" s="69" t="s">
        <v>1269</v>
      </c>
      <c r="CD7" s="69"/>
      <c r="CE7" s="69"/>
      <c r="CF7" s="69" t="s">
        <v>1270</v>
      </c>
      <c r="CG7" s="69"/>
      <c r="CH7" s="69"/>
      <c r="CI7" s="69" t="s">
        <v>1271</v>
      </c>
      <c r="CJ7" s="69"/>
      <c r="CK7" s="69"/>
      <c r="CL7" s="69" t="s">
        <v>1272</v>
      </c>
      <c r="CM7" s="69"/>
      <c r="CN7" s="69"/>
      <c r="CO7" s="69" t="s">
        <v>1273</v>
      </c>
      <c r="CP7" s="69"/>
      <c r="CQ7" s="69"/>
      <c r="CR7" s="69" t="s">
        <v>1274</v>
      </c>
      <c r="CS7" s="69"/>
      <c r="CT7" s="69"/>
      <c r="CU7" s="69" t="s">
        <v>1275</v>
      </c>
      <c r="CV7" s="69"/>
      <c r="CW7" s="69"/>
      <c r="CX7" s="69" t="s">
        <v>1276</v>
      </c>
      <c r="CY7" s="69"/>
      <c r="CZ7" s="69"/>
      <c r="DA7" s="69" t="s">
        <v>1277</v>
      </c>
      <c r="DB7" s="69"/>
      <c r="DC7" s="69"/>
      <c r="DD7" s="69" t="s">
        <v>1278</v>
      </c>
      <c r="DE7" s="69"/>
      <c r="DF7" s="69"/>
      <c r="DG7" s="69" t="s">
        <v>1279</v>
      </c>
      <c r="DH7" s="69"/>
      <c r="DI7" s="69"/>
      <c r="DJ7" s="98" t="s">
        <v>1280</v>
      </c>
      <c r="DK7" s="98"/>
      <c r="DL7" s="98"/>
      <c r="DM7" s="98" t="s">
        <v>1281</v>
      </c>
      <c r="DN7" s="98"/>
      <c r="DO7" s="98"/>
      <c r="DP7" s="98" t="s">
        <v>1282</v>
      </c>
      <c r="DQ7" s="98"/>
      <c r="DR7" s="98"/>
      <c r="DS7" s="98" t="s">
        <v>1283</v>
      </c>
      <c r="DT7" s="98"/>
      <c r="DU7" s="98"/>
      <c r="DV7" s="98" t="s">
        <v>704</v>
      </c>
      <c r="DW7" s="98"/>
      <c r="DX7" s="98"/>
      <c r="DY7" s="69" t="s">
        <v>720</v>
      </c>
      <c r="DZ7" s="69"/>
      <c r="EA7" s="69"/>
      <c r="EB7" s="69" t="s">
        <v>721</v>
      </c>
      <c r="EC7" s="69"/>
      <c r="ED7" s="69"/>
      <c r="EE7" s="69" t="s">
        <v>1137</v>
      </c>
      <c r="EF7" s="69"/>
      <c r="EG7" s="69"/>
      <c r="EH7" s="69" t="s">
        <v>722</v>
      </c>
      <c r="EI7" s="69"/>
      <c r="EJ7" s="69"/>
      <c r="EK7" s="69" t="s">
        <v>1240</v>
      </c>
      <c r="EL7" s="69"/>
      <c r="EM7" s="69"/>
      <c r="EN7" s="69" t="s">
        <v>725</v>
      </c>
      <c r="EO7" s="69"/>
      <c r="EP7" s="69"/>
      <c r="EQ7" s="69" t="s">
        <v>1146</v>
      </c>
      <c r="ER7" s="69"/>
      <c r="ES7" s="69"/>
      <c r="ET7" s="69" t="s">
        <v>730</v>
      </c>
      <c r="EU7" s="69"/>
      <c r="EV7" s="69"/>
      <c r="EW7" s="69" t="s">
        <v>1149</v>
      </c>
      <c r="EX7" s="69"/>
      <c r="EY7" s="69"/>
      <c r="EZ7" s="69" t="s">
        <v>1151</v>
      </c>
      <c r="FA7" s="69"/>
      <c r="FB7" s="69"/>
      <c r="FC7" s="69" t="s">
        <v>1153</v>
      </c>
      <c r="FD7" s="69"/>
      <c r="FE7" s="69"/>
      <c r="FF7" s="69" t="s">
        <v>1241</v>
      </c>
      <c r="FG7" s="69"/>
      <c r="FH7" s="69"/>
      <c r="FI7" s="69" t="s">
        <v>1156</v>
      </c>
      <c r="FJ7" s="69"/>
      <c r="FK7" s="69"/>
      <c r="FL7" s="69" t="s">
        <v>734</v>
      </c>
      <c r="FM7" s="69"/>
      <c r="FN7" s="69"/>
      <c r="FO7" s="69" t="s">
        <v>1160</v>
      </c>
      <c r="FP7" s="69"/>
      <c r="FQ7" s="69"/>
      <c r="FR7" s="69" t="s">
        <v>1163</v>
      </c>
      <c r="FS7" s="69"/>
      <c r="FT7" s="69"/>
      <c r="FU7" s="69" t="s">
        <v>1167</v>
      </c>
      <c r="FV7" s="69"/>
      <c r="FW7" s="69"/>
      <c r="FX7" s="69" t="s">
        <v>1169</v>
      </c>
      <c r="FY7" s="69"/>
      <c r="FZ7" s="69"/>
      <c r="GA7" s="98" t="s">
        <v>1172</v>
      </c>
      <c r="GB7" s="98"/>
      <c r="GC7" s="98"/>
      <c r="GD7" s="69" t="s">
        <v>739</v>
      </c>
      <c r="GE7" s="69"/>
      <c r="GF7" s="69"/>
      <c r="GG7" s="98" t="s">
        <v>1179</v>
      </c>
      <c r="GH7" s="98"/>
      <c r="GI7" s="98"/>
      <c r="GJ7" s="98" t="s">
        <v>1180</v>
      </c>
      <c r="GK7" s="98"/>
      <c r="GL7" s="98"/>
      <c r="GM7" s="98" t="s">
        <v>1182</v>
      </c>
      <c r="GN7" s="98"/>
      <c r="GO7" s="98"/>
      <c r="GP7" s="98" t="s">
        <v>1183</v>
      </c>
      <c r="GQ7" s="98"/>
      <c r="GR7" s="98"/>
      <c r="GS7" s="98" t="s">
        <v>746</v>
      </c>
      <c r="GT7" s="98"/>
      <c r="GU7" s="98"/>
      <c r="GV7" s="98" t="s">
        <v>748</v>
      </c>
      <c r="GW7" s="98"/>
      <c r="GX7" s="98"/>
      <c r="GY7" s="98" t="s">
        <v>749</v>
      </c>
      <c r="GZ7" s="98"/>
      <c r="HA7" s="98"/>
      <c r="HB7" s="69" t="s">
        <v>1190</v>
      </c>
      <c r="HC7" s="69"/>
      <c r="HD7" s="69"/>
      <c r="HE7" s="69" t="s">
        <v>1192</v>
      </c>
      <c r="HF7" s="69"/>
      <c r="HG7" s="69"/>
      <c r="HH7" s="69" t="s">
        <v>755</v>
      </c>
      <c r="HI7" s="69"/>
      <c r="HJ7" s="69"/>
      <c r="HK7" s="69" t="s">
        <v>1193</v>
      </c>
      <c r="HL7" s="69"/>
      <c r="HM7" s="69"/>
      <c r="HN7" s="69" t="s">
        <v>1196</v>
      </c>
      <c r="HO7" s="69"/>
      <c r="HP7" s="69"/>
      <c r="HQ7" s="69" t="s">
        <v>758</v>
      </c>
      <c r="HR7" s="69"/>
      <c r="HS7" s="69"/>
      <c r="HT7" s="69" t="s">
        <v>756</v>
      </c>
      <c r="HU7" s="69"/>
      <c r="HV7" s="69"/>
      <c r="HW7" s="69" t="s">
        <v>577</v>
      </c>
      <c r="HX7" s="69"/>
      <c r="HY7" s="69"/>
      <c r="HZ7" s="69" t="s">
        <v>1205</v>
      </c>
      <c r="IA7" s="69"/>
      <c r="IB7" s="69"/>
      <c r="IC7" s="69" t="s">
        <v>1209</v>
      </c>
      <c r="ID7" s="69"/>
      <c r="IE7" s="69"/>
      <c r="IF7" s="69" t="s">
        <v>761</v>
      </c>
      <c r="IG7" s="69"/>
      <c r="IH7" s="69"/>
      <c r="II7" s="69" t="s">
        <v>1214</v>
      </c>
      <c r="IJ7" s="69"/>
      <c r="IK7" s="69"/>
      <c r="IL7" s="69" t="s">
        <v>1215</v>
      </c>
      <c r="IM7" s="69"/>
      <c r="IN7" s="69"/>
      <c r="IO7" s="69" t="s">
        <v>1219</v>
      </c>
      <c r="IP7" s="69"/>
      <c r="IQ7" s="69"/>
      <c r="IR7" s="69" t="s">
        <v>1223</v>
      </c>
      <c r="IS7" s="69"/>
      <c r="IT7" s="69"/>
    </row>
    <row r="8" spans="1:254" ht="58.5" customHeight="1">
      <c r="A8" s="130"/>
      <c r="B8" s="130"/>
      <c r="C8" s="52" t="s">
        <v>30</v>
      </c>
      <c r="D8" s="52" t="s">
        <v>1073</v>
      </c>
      <c r="E8" s="52" t="s">
        <v>1074</v>
      </c>
      <c r="F8" s="52" t="s">
        <v>1075</v>
      </c>
      <c r="G8" s="52" t="s">
        <v>1076</v>
      </c>
      <c r="H8" s="52" t="s">
        <v>967</v>
      </c>
      <c r="I8" s="52" t="s">
        <v>1077</v>
      </c>
      <c r="J8" s="52" t="s">
        <v>1078</v>
      </c>
      <c r="K8" s="52" t="s">
        <v>675</v>
      </c>
      <c r="L8" s="52" t="s">
        <v>248</v>
      </c>
      <c r="M8" s="52" t="s">
        <v>676</v>
      </c>
      <c r="N8" s="52" t="s">
        <v>677</v>
      </c>
      <c r="O8" s="52" t="s">
        <v>583</v>
      </c>
      <c r="P8" s="52" t="s">
        <v>1079</v>
      </c>
      <c r="Q8" s="52" t="s">
        <v>584</v>
      </c>
      <c r="R8" s="52" t="s">
        <v>678</v>
      </c>
      <c r="S8" s="52" t="s">
        <v>1080</v>
      </c>
      <c r="T8" s="52" t="s">
        <v>679</v>
      </c>
      <c r="U8" s="52" t="s">
        <v>1081</v>
      </c>
      <c r="V8" s="52" t="s">
        <v>1082</v>
      </c>
      <c r="W8" s="52" t="s">
        <v>1083</v>
      </c>
      <c r="X8" s="52" t="s">
        <v>680</v>
      </c>
      <c r="Y8" s="52" t="s">
        <v>681</v>
      </c>
      <c r="Z8" s="52" t="s">
        <v>1084</v>
      </c>
      <c r="AA8" s="52" t="s">
        <v>196</v>
      </c>
      <c r="AB8" s="52" t="s">
        <v>208</v>
      </c>
      <c r="AC8" s="52" t="s">
        <v>210</v>
      </c>
      <c r="AD8" s="52" t="s">
        <v>470</v>
      </c>
      <c r="AE8" s="52" t="s">
        <v>471</v>
      </c>
      <c r="AF8" s="52" t="s">
        <v>1085</v>
      </c>
      <c r="AG8" s="52" t="s">
        <v>1086</v>
      </c>
      <c r="AH8" s="52" t="s">
        <v>1087</v>
      </c>
      <c r="AI8" s="52" t="s">
        <v>1088</v>
      </c>
      <c r="AJ8" s="52" t="s">
        <v>1089</v>
      </c>
      <c r="AK8" s="52" t="s">
        <v>475</v>
      </c>
      <c r="AL8" s="52" t="s">
        <v>1090</v>
      </c>
      <c r="AM8" s="52" t="s">
        <v>683</v>
      </c>
      <c r="AN8" s="52" t="s">
        <v>684</v>
      </c>
      <c r="AO8" s="52" t="s">
        <v>1091</v>
      </c>
      <c r="AP8" s="52" t="s">
        <v>685</v>
      </c>
      <c r="AQ8" s="52" t="s">
        <v>1092</v>
      </c>
      <c r="AR8" s="52" t="s">
        <v>686</v>
      </c>
      <c r="AS8" s="52" t="s">
        <v>94</v>
      </c>
      <c r="AT8" s="52" t="s">
        <v>254</v>
      </c>
      <c r="AU8" s="52" t="s">
        <v>1093</v>
      </c>
      <c r="AV8" s="52" t="s">
        <v>687</v>
      </c>
      <c r="AW8" s="52" t="s">
        <v>688</v>
      </c>
      <c r="AX8" s="52" t="s">
        <v>1094</v>
      </c>
      <c r="AY8" s="52" t="s">
        <v>214</v>
      </c>
      <c r="AZ8" s="52" t="s">
        <v>476</v>
      </c>
      <c r="BA8" s="52" t="s">
        <v>689</v>
      </c>
      <c r="BB8" s="52" t="s">
        <v>690</v>
      </c>
      <c r="BC8" s="52" t="s">
        <v>691</v>
      </c>
      <c r="BD8" s="52" t="s">
        <v>692</v>
      </c>
      <c r="BE8" s="52" t="s">
        <v>693</v>
      </c>
      <c r="BF8" s="52" t="s">
        <v>694</v>
      </c>
      <c r="BG8" s="52" t="s">
        <v>1095</v>
      </c>
      <c r="BH8" s="52" t="s">
        <v>1096</v>
      </c>
      <c r="BI8" s="52" t="s">
        <v>695</v>
      </c>
      <c r="BJ8" s="52" t="s">
        <v>1097</v>
      </c>
      <c r="BK8" s="52" t="s">
        <v>696</v>
      </c>
      <c r="BL8" s="52" t="s">
        <v>697</v>
      </c>
      <c r="BM8" s="52" t="s">
        <v>1098</v>
      </c>
      <c r="BN8" s="52" t="s">
        <v>1099</v>
      </c>
      <c r="BO8" s="52" t="s">
        <v>1100</v>
      </c>
      <c r="BP8" s="52" t="s">
        <v>682</v>
      </c>
      <c r="BQ8" s="52" t="s">
        <v>1101</v>
      </c>
      <c r="BR8" s="52" t="s">
        <v>1102</v>
      </c>
      <c r="BS8" s="52" t="s">
        <v>1103</v>
      </c>
      <c r="BT8" s="52" t="s">
        <v>698</v>
      </c>
      <c r="BU8" s="52" t="s">
        <v>699</v>
      </c>
      <c r="BV8" s="52" t="s">
        <v>1104</v>
      </c>
      <c r="BW8" s="52" t="s">
        <v>700</v>
      </c>
      <c r="BX8" s="52" t="s">
        <v>701</v>
      </c>
      <c r="BY8" s="52" t="s">
        <v>702</v>
      </c>
      <c r="BZ8" s="52" t="s">
        <v>1105</v>
      </c>
      <c r="CA8" s="52" t="s">
        <v>1106</v>
      </c>
      <c r="CB8" s="52" t="s">
        <v>1107</v>
      </c>
      <c r="CC8" s="52" t="s">
        <v>1108</v>
      </c>
      <c r="CD8" s="52" t="s">
        <v>705</v>
      </c>
      <c r="CE8" s="52" t="s">
        <v>706</v>
      </c>
      <c r="CF8" s="52" t="s">
        <v>1109</v>
      </c>
      <c r="CG8" s="52" t="s">
        <v>1110</v>
      </c>
      <c r="CH8" s="52" t="s">
        <v>703</v>
      </c>
      <c r="CI8" s="52" t="s">
        <v>1111</v>
      </c>
      <c r="CJ8" s="52" t="s">
        <v>1112</v>
      </c>
      <c r="CK8" s="52" t="s">
        <v>707</v>
      </c>
      <c r="CL8" s="52" t="s">
        <v>316</v>
      </c>
      <c r="CM8" s="52" t="s">
        <v>481</v>
      </c>
      <c r="CN8" s="52" t="s">
        <v>317</v>
      </c>
      <c r="CO8" s="52" t="s">
        <v>708</v>
      </c>
      <c r="CP8" s="52" t="s">
        <v>1113</v>
      </c>
      <c r="CQ8" s="52" t="s">
        <v>709</v>
      </c>
      <c r="CR8" s="52" t="s">
        <v>710</v>
      </c>
      <c r="CS8" s="52" t="s">
        <v>1114</v>
      </c>
      <c r="CT8" s="52" t="s">
        <v>711</v>
      </c>
      <c r="CU8" s="52" t="s">
        <v>491</v>
      </c>
      <c r="CV8" s="52" t="s">
        <v>492</v>
      </c>
      <c r="CW8" s="52" t="s">
        <v>493</v>
      </c>
      <c r="CX8" s="52" t="s">
        <v>1115</v>
      </c>
      <c r="CY8" s="52" t="s">
        <v>1116</v>
      </c>
      <c r="CZ8" s="52" t="s">
        <v>496</v>
      </c>
      <c r="DA8" s="52" t="s">
        <v>472</v>
      </c>
      <c r="DB8" s="52" t="s">
        <v>473</v>
      </c>
      <c r="DC8" s="52" t="s">
        <v>712</v>
      </c>
      <c r="DD8" s="52" t="s">
        <v>715</v>
      </c>
      <c r="DE8" s="52" t="s">
        <v>716</v>
      </c>
      <c r="DF8" s="52" t="s">
        <v>1117</v>
      </c>
      <c r="DG8" s="52" t="s">
        <v>1118</v>
      </c>
      <c r="DH8" s="52" t="s">
        <v>1119</v>
      </c>
      <c r="DI8" s="52" t="s">
        <v>1120</v>
      </c>
      <c r="DJ8" s="53" t="s">
        <v>321</v>
      </c>
      <c r="DK8" s="52" t="s">
        <v>1121</v>
      </c>
      <c r="DL8" s="53" t="s">
        <v>1122</v>
      </c>
      <c r="DM8" s="53" t="s">
        <v>717</v>
      </c>
      <c r="DN8" s="52" t="s">
        <v>1123</v>
      </c>
      <c r="DO8" s="53" t="s">
        <v>718</v>
      </c>
      <c r="DP8" s="53" t="s">
        <v>719</v>
      </c>
      <c r="DQ8" s="52" t="s">
        <v>1239</v>
      </c>
      <c r="DR8" s="53" t="s">
        <v>1124</v>
      </c>
      <c r="DS8" s="53" t="s">
        <v>1125</v>
      </c>
      <c r="DT8" s="52" t="s">
        <v>1126</v>
      </c>
      <c r="DU8" s="53" t="s">
        <v>1127</v>
      </c>
      <c r="DV8" s="53" t="s">
        <v>1128</v>
      </c>
      <c r="DW8" s="52" t="s">
        <v>1129</v>
      </c>
      <c r="DX8" s="53" t="s">
        <v>1130</v>
      </c>
      <c r="DY8" s="52" t="s">
        <v>1131</v>
      </c>
      <c r="DZ8" s="52" t="s">
        <v>1132</v>
      </c>
      <c r="EA8" s="52" t="s">
        <v>1133</v>
      </c>
      <c r="EB8" s="52" t="s">
        <v>1134</v>
      </c>
      <c r="EC8" s="52" t="s">
        <v>1135</v>
      </c>
      <c r="ED8" s="52" t="s">
        <v>1136</v>
      </c>
      <c r="EE8" s="52" t="s">
        <v>1138</v>
      </c>
      <c r="EF8" s="52" t="s">
        <v>1139</v>
      </c>
      <c r="EG8" s="52" t="s">
        <v>1140</v>
      </c>
      <c r="EH8" s="52" t="s">
        <v>723</v>
      </c>
      <c r="EI8" s="52" t="s">
        <v>724</v>
      </c>
      <c r="EJ8" s="52" t="s">
        <v>1141</v>
      </c>
      <c r="EK8" s="52" t="s">
        <v>1142</v>
      </c>
      <c r="EL8" s="52" t="s">
        <v>1143</v>
      </c>
      <c r="EM8" s="52" t="s">
        <v>1144</v>
      </c>
      <c r="EN8" s="52" t="s">
        <v>726</v>
      </c>
      <c r="EO8" s="52" t="s">
        <v>727</v>
      </c>
      <c r="EP8" s="52" t="s">
        <v>1145</v>
      </c>
      <c r="EQ8" s="52" t="s">
        <v>728</v>
      </c>
      <c r="ER8" s="52" t="s">
        <v>729</v>
      </c>
      <c r="ES8" s="52" t="s">
        <v>1147</v>
      </c>
      <c r="ET8" s="52" t="s">
        <v>731</v>
      </c>
      <c r="EU8" s="52" t="s">
        <v>732</v>
      </c>
      <c r="EV8" s="52" t="s">
        <v>1148</v>
      </c>
      <c r="EW8" s="52" t="s">
        <v>731</v>
      </c>
      <c r="EX8" s="52" t="s">
        <v>732</v>
      </c>
      <c r="EY8" s="52" t="s">
        <v>1150</v>
      </c>
      <c r="EZ8" s="52" t="s">
        <v>196</v>
      </c>
      <c r="FA8" s="52" t="s">
        <v>1152</v>
      </c>
      <c r="FB8" s="52" t="s">
        <v>209</v>
      </c>
      <c r="FC8" s="52" t="s">
        <v>713</v>
      </c>
      <c r="FD8" s="52" t="s">
        <v>714</v>
      </c>
      <c r="FE8" s="52" t="s">
        <v>745</v>
      </c>
      <c r="FF8" s="52" t="s">
        <v>733</v>
      </c>
      <c r="FG8" s="52" t="s">
        <v>1154</v>
      </c>
      <c r="FH8" s="52" t="s">
        <v>1155</v>
      </c>
      <c r="FI8" s="52" t="s">
        <v>16</v>
      </c>
      <c r="FJ8" s="52" t="s">
        <v>17</v>
      </c>
      <c r="FK8" s="52" t="s">
        <v>146</v>
      </c>
      <c r="FL8" s="52" t="s">
        <v>1157</v>
      </c>
      <c r="FM8" s="52" t="s">
        <v>1158</v>
      </c>
      <c r="FN8" s="52" t="s">
        <v>1159</v>
      </c>
      <c r="FO8" s="52" t="s">
        <v>1161</v>
      </c>
      <c r="FP8" s="52" t="s">
        <v>1162</v>
      </c>
      <c r="FQ8" s="52" t="s">
        <v>1164</v>
      </c>
      <c r="FR8" s="52" t="s">
        <v>735</v>
      </c>
      <c r="FS8" s="52" t="s">
        <v>1165</v>
      </c>
      <c r="FT8" s="52" t="s">
        <v>1166</v>
      </c>
      <c r="FU8" s="52" t="s">
        <v>736</v>
      </c>
      <c r="FV8" s="52" t="s">
        <v>737</v>
      </c>
      <c r="FW8" s="52" t="s">
        <v>1168</v>
      </c>
      <c r="FX8" s="52" t="s">
        <v>1170</v>
      </c>
      <c r="FY8" s="52" t="s">
        <v>738</v>
      </c>
      <c r="FZ8" s="52" t="s">
        <v>1171</v>
      </c>
      <c r="GA8" s="53" t="s">
        <v>1173</v>
      </c>
      <c r="GB8" s="52" t="s">
        <v>1174</v>
      </c>
      <c r="GC8" s="53" t="s">
        <v>1175</v>
      </c>
      <c r="GD8" s="52" t="s">
        <v>1176</v>
      </c>
      <c r="GE8" s="52" t="s">
        <v>1177</v>
      </c>
      <c r="GF8" s="52" t="s">
        <v>1178</v>
      </c>
      <c r="GG8" s="53" t="s">
        <v>151</v>
      </c>
      <c r="GH8" s="52" t="s">
        <v>740</v>
      </c>
      <c r="GI8" s="53" t="s">
        <v>741</v>
      </c>
      <c r="GJ8" s="53" t="s">
        <v>1181</v>
      </c>
      <c r="GK8" s="52" t="s">
        <v>483</v>
      </c>
      <c r="GL8" s="53" t="s">
        <v>742</v>
      </c>
      <c r="GM8" s="53" t="s">
        <v>241</v>
      </c>
      <c r="GN8" s="52" t="s">
        <v>249</v>
      </c>
      <c r="GO8" s="53" t="s">
        <v>745</v>
      </c>
      <c r="GP8" s="53" t="s">
        <v>743</v>
      </c>
      <c r="GQ8" s="52" t="s">
        <v>744</v>
      </c>
      <c r="GR8" s="53" t="s">
        <v>1184</v>
      </c>
      <c r="GS8" s="53" t="s">
        <v>1185</v>
      </c>
      <c r="GT8" s="52" t="s">
        <v>747</v>
      </c>
      <c r="GU8" s="53" t="s">
        <v>1186</v>
      </c>
      <c r="GV8" s="53" t="s">
        <v>1187</v>
      </c>
      <c r="GW8" s="52" t="s">
        <v>1188</v>
      </c>
      <c r="GX8" s="53" t="s">
        <v>1189</v>
      </c>
      <c r="GY8" s="53" t="s">
        <v>750</v>
      </c>
      <c r="GZ8" s="52" t="s">
        <v>751</v>
      </c>
      <c r="HA8" s="53" t="s">
        <v>752</v>
      </c>
      <c r="HB8" s="52" t="s">
        <v>535</v>
      </c>
      <c r="HC8" s="52" t="s">
        <v>1191</v>
      </c>
      <c r="HD8" s="52" t="s">
        <v>753</v>
      </c>
      <c r="HE8" s="52" t="s">
        <v>94</v>
      </c>
      <c r="HF8" s="52" t="s">
        <v>254</v>
      </c>
      <c r="HG8" s="52" t="s">
        <v>253</v>
      </c>
      <c r="HH8" s="52" t="s">
        <v>41</v>
      </c>
      <c r="HI8" s="52" t="s">
        <v>42</v>
      </c>
      <c r="HJ8" s="52" t="s">
        <v>102</v>
      </c>
      <c r="HK8" s="52" t="s">
        <v>1194</v>
      </c>
      <c r="HL8" s="52" t="s">
        <v>754</v>
      </c>
      <c r="HM8" s="52" t="s">
        <v>1195</v>
      </c>
      <c r="HN8" s="52" t="s">
        <v>1197</v>
      </c>
      <c r="HO8" s="52" t="s">
        <v>1198</v>
      </c>
      <c r="HP8" s="52" t="s">
        <v>1199</v>
      </c>
      <c r="HQ8" s="52" t="s">
        <v>759</v>
      </c>
      <c r="HR8" s="52" t="s">
        <v>760</v>
      </c>
      <c r="HS8" s="52" t="s">
        <v>1200</v>
      </c>
      <c r="HT8" s="52" t="s">
        <v>1242</v>
      </c>
      <c r="HU8" s="52" t="s">
        <v>757</v>
      </c>
      <c r="HV8" s="52" t="s">
        <v>1201</v>
      </c>
      <c r="HW8" s="52" t="s">
        <v>1202</v>
      </c>
      <c r="HX8" s="52" t="s">
        <v>1203</v>
      </c>
      <c r="HY8" s="52" t="s">
        <v>1204</v>
      </c>
      <c r="HZ8" s="52" t="s">
        <v>1206</v>
      </c>
      <c r="IA8" s="52" t="s">
        <v>1207</v>
      </c>
      <c r="IB8" s="52" t="s">
        <v>1208</v>
      </c>
      <c r="IC8" s="52" t="s">
        <v>1210</v>
      </c>
      <c r="ID8" s="52" t="s">
        <v>1211</v>
      </c>
      <c r="IE8" s="52" t="s">
        <v>1212</v>
      </c>
      <c r="IF8" s="52" t="s">
        <v>762</v>
      </c>
      <c r="IG8" s="52" t="s">
        <v>763</v>
      </c>
      <c r="IH8" s="52" t="s">
        <v>1213</v>
      </c>
      <c r="II8" s="52" t="s">
        <v>147</v>
      </c>
      <c r="IJ8" s="52" t="s">
        <v>232</v>
      </c>
      <c r="IK8" s="52" t="s">
        <v>207</v>
      </c>
      <c r="IL8" s="52" t="s">
        <v>1216</v>
      </c>
      <c r="IM8" s="52" t="s">
        <v>1217</v>
      </c>
      <c r="IN8" s="52" t="s">
        <v>1218</v>
      </c>
      <c r="IO8" s="52" t="s">
        <v>1220</v>
      </c>
      <c r="IP8" s="52" t="s">
        <v>1221</v>
      </c>
      <c r="IQ8" s="52" t="s">
        <v>1222</v>
      </c>
      <c r="IR8" s="52" t="s">
        <v>1224</v>
      </c>
      <c r="IS8" s="52" t="s">
        <v>1225</v>
      </c>
      <c r="IT8" s="52" t="s">
        <v>1226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4" t="s">
        <v>274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6" t="s">
        <v>794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5" t="s">
        <v>770</v>
      </c>
      <c r="C37" s="45"/>
      <c r="D37" s="45"/>
      <c r="E37" s="45"/>
      <c r="F37" s="29"/>
      <c r="G37" s="29"/>
      <c r="H37" s="29"/>
      <c r="I37" s="29"/>
      <c r="J37" s="29"/>
      <c r="K37" s="29"/>
      <c r="L37" s="29"/>
      <c r="M37" s="29"/>
    </row>
    <row r="38" spans="1:254">
      <c r="B38" s="26" t="s">
        <v>771</v>
      </c>
      <c r="C38" s="26" t="s">
        <v>765</v>
      </c>
      <c r="D38" s="34">
        <f>E38/100*25</f>
        <v>0</v>
      </c>
      <c r="E38" s="31">
        <f>(C35+F35+I35+L35+O35+R35+U35)/7</f>
        <v>0</v>
      </c>
      <c r="F38" s="29"/>
      <c r="G38" s="29"/>
      <c r="H38" s="29"/>
      <c r="I38" s="29"/>
      <c r="J38" s="29"/>
      <c r="K38" s="29"/>
      <c r="L38" s="29"/>
      <c r="M38" s="29"/>
    </row>
    <row r="39" spans="1:254">
      <c r="B39" s="26" t="s">
        <v>772</v>
      </c>
      <c r="C39" s="26" t="s">
        <v>765</v>
      </c>
      <c r="D39" s="34">
        <f>E39/100*25</f>
        <v>0</v>
      </c>
      <c r="E39" s="31">
        <f>(D35+G35+J35+M35+P35+S35+V35)/7</f>
        <v>0</v>
      </c>
      <c r="F39" s="29"/>
      <c r="G39" s="29"/>
      <c r="H39" s="29"/>
      <c r="I39" s="29"/>
      <c r="J39" s="29"/>
      <c r="K39" s="29"/>
      <c r="L39" s="29"/>
      <c r="M39" s="29"/>
    </row>
    <row r="40" spans="1:254">
      <c r="B40" s="26" t="s">
        <v>773</v>
      </c>
      <c r="C40" s="26" t="s">
        <v>765</v>
      </c>
      <c r="D40" s="34">
        <f>E40/100*25</f>
        <v>0</v>
      </c>
      <c r="E40" s="31">
        <f>(E35+H35+K35+N35+Q35+T35+W35)/7</f>
        <v>0</v>
      </c>
      <c r="F40" s="29"/>
      <c r="G40" s="29"/>
      <c r="H40" s="29"/>
      <c r="I40" s="29"/>
      <c r="J40" s="29"/>
      <c r="K40" s="29"/>
      <c r="L40" s="29"/>
      <c r="M40" s="29"/>
    </row>
    <row r="41" spans="1:254">
      <c r="B41" s="26"/>
      <c r="C41" s="49"/>
      <c r="D41" s="50">
        <f>SUM(D38:D40)</f>
        <v>0</v>
      </c>
      <c r="E41" s="50">
        <f>SUM(E38:E40)</f>
        <v>0</v>
      </c>
      <c r="F41" s="29"/>
      <c r="G41" s="29"/>
      <c r="H41" s="29"/>
      <c r="I41" s="29"/>
      <c r="J41" s="29"/>
      <c r="K41" s="29"/>
      <c r="L41" s="29"/>
      <c r="M41" s="29"/>
    </row>
    <row r="42" spans="1:254">
      <c r="B42" s="26"/>
      <c r="C42" s="26"/>
      <c r="D42" s="113" t="s">
        <v>56</v>
      </c>
      <c r="E42" s="114"/>
      <c r="F42" s="86" t="s">
        <v>3</v>
      </c>
      <c r="G42" s="87"/>
      <c r="H42" s="88" t="s">
        <v>674</v>
      </c>
      <c r="I42" s="89"/>
      <c r="J42" s="88" t="s">
        <v>310</v>
      </c>
      <c r="K42" s="89"/>
      <c r="L42" s="29"/>
      <c r="M42" s="29"/>
    </row>
    <row r="43" spans="1:254">
      <c r="B43" s="26" t="s">
        <v>771</v>
      </c>
      <c r="C43" s="26" t="s">
        <v>766</v>
      </c>
      <c r="D43" s="34">
        <f>E43/100*25</f>
        <v>0</v>
      </c>
      <c r="E43" s="31">
        <f>(X35+AA35+AD35+AG35+AJ35+AM35+AP35)/7</f>
        <v>0</v>
      </c>
      <c r="F43" s="24">
        <f>G43/100*25</f>
        <v>0</v>
      </c>
      <c r="G43" s="31">
        <f>(AS35+AV35+AY35+BB35+BE35+BH35+BK35)/7</f>
        <v>0</v>
      </c>
      <c r="H43" s="24">
        <f>I43/100*25</f>
        <v>0</v>
      </c>
      <c r="I43" s="31">
        <f>(BN35+BQ35+BT35+BW35+BZ35+CC35+CF35)/7</f>
        <v>0</v>
      </c>
      <c r="J43" s="24">
        <f>K43/100*25</f>
        <v>0</v>
      </c>
      <c r="K43" s="31">
        <f>(CI35+CL35+CO35+CR35+CU35+CX35+DA35)/7</f>
        <v>0</v>
      </c>
      <c r="L43" s="29"/>
      <c r="M43" s="29"/>
    </row>
    <row r="44" spans="1:254">
      <c r="B44" s="26" t="s">
        <v>772</v>
      </c>
      <c r="C44" s="26" t="s">
        <v>766</v>
      </c>
      <c r="D44" s="34">
        <f>E44/100*25</f>
        <v>0</v>
      </c>
      <c r="E44" s="31">
        <f>(Y35+AB35+AE35+AH35+AK35+AN35+AQ35)/7</f>
        <v>0</v>
      </c>
      <c r="F44" s="24">
        <f>G44/100*25</f>
        <v>0</v>
      </c>
      <c r="G44" s="31">
        <f>(AT35+AW35+AZ35+BC35+BF35+BI35+BL35)/7</f>
        <v>0</v>
      </c>
      <c r="H44" s="24">
        <f>I44/100*25</f>
        <v>0</v>
      </c>
      <c r="I44" s="31">
        <f>(BO35+BR35+BU35+BX35+CA35+CD35+CG35)/7</f>
        <v>0</v>
      </c>
      <c r="J44" s="24">
        <f>K44/100*25</f>
        <v>0</v>
      </c>
      <c r="K44" s="31">
        <f>(CJ35+CM35+CP35+CS35+CV35+CY35+DB35)/7</f>
        <v>0</v>
      </c>
      <c r="L44" s="29"/>
      <c r="M44" s="29"/>
    </row>
    <row r="45" spans="1:254">
      <c r="B45" s="26" t="s">
        <v>773</v>
      </c>
      <c r="C45" s="26" t="s">
        <v>766</v>
      </c>
      <c r="D45" s="34">
        <f>E45/100*25</f>
        <v>0</v>
      </c>
      <c r="E45" s="31">
        <f>(Z35+AC35+AF35+AI35+AL35+AO35+AR35)/7</f>
        <v>0</v>
      </c>
      <c r="F45" s="24">
        <f>G45/100*25</f>
        <v>0</v>
      </c>
      <c r="G45" s="31">
        <f>(AU35+AX35+BA35+BD35+BG35+BJ35+BM35)/7</f>
        <v>0</v>
      </c>
      <c r="H45" s="24">
        <f>I45/100*25</f>
        <v>0</v>
      </c>
      <c r="I45" s="31">
        <f>(BP35+BS35+BV35+BY35+CB35+CE35+CH35)/7</f>
        <v>0</v>
      </c>
      <c r="J45" s="24">
        <f>K45/100*25</f>
        <v>0</v>
      </c>
      <c r="K45" s="31">
        <f>(CK35+CN35+CQ35+CT35+CW35+CZ35+DC35)/7</f>
        <v>0</v>
      </c>
      <c r="L45" s="29"/>
      <c r="M45" s="29"/>
    </row>
    <row r="46" spans="1:254">
      <c r="B46" s="26"/>
      <c r="C46" s="26"/>
      <c r="D46" s="33">
        <f t="shared" ref="D46:I46" si="8">SUM(D43:D45)</f>
        <v>0</v>
      </c>
      <c r="E46" s="33">
        <f t="shared" si="8"/>
        <v>0</v>
      </c>
      <c r="F46" s="32">
        <f t="shared" si="8"/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>SUM(J43:J45)</f>
        <v>0</v>
      </c>
      <c r="K46" s="32">
        <f>SUM(K43:K45)</f>
        <v>0</v>
      </c>
      <c r="L46" s="29"/>
      <c r="M46" s="29"/>
    </row>
    <row r="47" spans="1:254">
      <c r="B47" s="26" t="s">
        <v>771</v>
      </c>
      <c r="C47" s="26" t="s">
        <v>767</v>
      </c>
      <c r="D47" s="34">
        <f>E47/100*25</f>
        <v>0</v>
      </c>
      <c r="E47" s="31">
        <f>(DD35+DG35+DJ35+DM35+DP35+DS35+DV35)/7</f>
        <v>0</v>
      </c>
      <c r="F47" s="29"/>
      <c r="G47" s="29"/>
      <c r="H47" s="29"/>
      <c r="I47" s="29"/>
      <c r="J47" s="29"/>
      <c r="K47" s="29"/>
      <c r="L47" s="29"/>
      <c r="M47" s="29"/>
    </row>
    <row r="48" spans="1:254">
      <c r="B48" s="26" t="s">
        <v>772</v>
      </c>
      <c r="C48" s="26" t="s">
        <v>767</v>
      </c>
      <c r="D48" s="34">
        <f>E48/100*25</f>
        <v>0</v>
      </c>
      <c r="E48" s="31">
        <f>(DE35+DH35+DK35+DN35+DQ35+DT35+DW35)/7</f>
        <v>0</v>
      </c>
      <c r="F48" s="29"/>
      <c r="G48" s="29"/>
      <c r="H48" s="29"/>
      <c r="I48" s="29"/>
      <c r="J48" s="29"/>
      <c r="K48" s="29"/>
      <c r="L48" s="29"/>
      <c r="M48" s="29"/>
    </row>
    <row r="49" spans="2:13">
      <c r="B49" s="26" t="s">
        <v>773</v>
      </c>
      <c r="C49" s="26" t="s">
        <v>767</v>
      </c>
      <c r="D49" s="34">
        <f>E49/100*25</f>
        <v>0</v>
      </c>
      <c r="E49" s="31">
        <f>(DF35+DI35+DL35+DO35+DR35+DU35+DX35)/7</f>
        <v>0</v>
      </c>
      <c r="F49" s="29"/>
      <c r="G49" s="29"/>
      <c r="H49" s="29"/>
      <c r="I49" s="29"/>
      <c r="J49" s="29"/>
      <c r="K49" s="29"/>
      <c r="L49" s="29"/>
      <c r="M49" s="29"/>
    </row>
    <row r="50" spans="2:13">
      <c r="B50" s="26"/>
      <c r="C50" s="49"/>
      <c r="D50" s="50">
        <f>SUM(D47:D49)</f>
        <v>0</v>
      </c>
      <c r="E50" s="50">
        <f>SUM(E47:E49)</f>
        <v>0</v>
      </c>
      <c r="F50" s="29"/>
      <c r="G50" s="29"/>
      <c r="H50" s="29"/>
      <c r="I50" s="29"/>
      <c r="J50" s="29"/>
      <c r="K50" s="29"/>
      <c r="L50" s="29"/>
      <c r="M50" s="29"/>
    </row>
    <row r="51" spans="2:13">
      <c r="B51" s="26"/>
      <c r="C51" s="26"/>
      <c r="D51" s="115" t="s">
        <v>158</v>
      </c>
      <c r="E51" s="115"/>
      <c r="F51" s="66" t="s">
        <v>115</v>
      </c>
      <c r="G51" s="67"/>
      <c r="H51" s="88" t="s">
        <v>173</v>
      </c>
      <c r="I51" s="89"/>
      <c r="J51" s="102" t="s">
        <v>185</v>
      </c>
      <c r="K51" s="102"/>
      <c r="L51" s="102" t="s">
        <v>116</v>
      </c>
      <c r="M51" s="102"/>
    </row>
    <row r="52" spans="2:13">
      <c r="B52" s="26" t="s">
        <v>771</v>
      </c>
      <c r="C52" s="26" t="s">
        <v>768</v>
      </c>
      <c r="D52" s="34">
        <f>E52/100*25</f>
        <v>0</v>
      </c>
      <c r="E52" s="31">
        <f>(DY35+EB35+EE35+EH35+EK35+EN35+EQ35)/7</f>
        <v>0</v>
      </c>
      <c r="F52" s="24">
        <f>G52/100*25</f>
        <v>0</v>
      </c>
      <c r="G52" s="31">
        <f>(ET35+EW35+EZ35+FC35+FF35+FI35+FL35)/7</f>
        <v>0</v>
      </c>
      <c r="H52" s="24">
        <f>I52/100*25</f>
        <v>0</v>
      </c>
      <c r="I52" s="31">
        <f>(FO35+FR35+FU35+FX35+GA35+GD35+GG35)/7</f>
        <v>0</v>
      </c>
      <c r="J52" s="24">
        <f>K52/100*25</f>
        <v>0</v>
      </c>
      <c r="K52" s="31">
        <f>(GJ35+GM35+GP35+GS35+GV35+GY35+HB35)/7</f>
        <v>0</v>
      </c>
      <c r="L52" s="24">
        <f>M52/100*25</f>
        <v>0</v>
      </c>
      <c r="M52" s="31">
        <f>(HE35+HH35+HK35+HN35+HQ35+HT35+HW35)/7</f>
        <v>0</v>
      </c>
    </row>
    <row r="53" spans="2:13">
      <c r="B53" s="26" t="s">
        <v>772</v>
      </c>
      <c r="C53" s="26" t="s">
        <v>768</v>
      </c>
      <c r="D53" s="34">
        <f>E53/100*25</f>
        <v>0</v>
      </c>
      <c r="E53" s="31">
        <f>(DZ35+EC35+EF35+EI35+EL35+EO35+ER35)/7</f>
        <v>0</v>
      </c>
      <c r="F53" s="24">
        <f>G53/100*25</f>
        <v>0</v>
      </c>
      <c r="G53" s="31">
        <f>(EU35+EX35+FA35+FD35+FG35+FJ35+FM35)/7</f>
        <v>0</v>
      </c>
      <c r="H53" s="24">
        <f>I53/100*25</f>
        <v>0</v>
      </c>
      <c r="I53" s="31">
        <f>(FP35+FS35+FV35+FY35+GB35+GE35+GH35)/7</f>
        <v>0</v>
      </c>
      <c r="J53" s="24">
        <f>K53/100*25</f>
        <v>0</v>
      </c>
      <c r="K53" s="31">
        <f>(GK35+GN35+GQ35+GT35+GW35+GZ35+HC35)/7</f>
        <v>0</v>
      </c>
      <c r="L53" s="24">
        <f>M53/100*25</f>
        <v>0</v>
      </c>
      <c r="M53" s="31">
        <f>(HF35+HI35+HL35+HO35+HR35+HU35+HX35)/7</f>
        <v>0</v>
      </c>
    </row>
    <row r="54" spans="2:13">
      <c r="B54" s="26" t="s">
        <v>773</v>
      </c>
      <c r="C54" s="26" t="s">
        <v>768</v>
      </c>
      <c r="D54" s="34">
        <f>E54/100*25</f>
        <v>0</v>
      </c>
      <c r="E54" s="31">
        <f>(EA35+ED35+EG35+EJ35+EM35+EP35+ES35)/7</f>
        <v>0</v>
      </c>
      <c r="F54" s="24">
        <f>G54/100*25</f>
        <v>0</v>
      </c>
      <c r="G54" s="31">
        <f>(EV35+EY35+FB35+FE35+FH35+FK35+FN35)/7</f>
        <v>0</v>
      </c>
      <c r="H54" s="24">
        <f>I54/100*25</f>
        <v>0</v>
      </c>
      <c r="I54" s="31">
        <f>(FQ35+FT35+FW35+FZ35+GC35+GF35+GI35)/7</f>
        <v>0</v>
      </c>
      <c r="J54" s="24">
        <f>K54/100*25</f>
        <v>0</v>
      </c>
      <c r="K54" s="31">
        <f>(GL35+GO35+GR35+GU35+GX35+HA35+HD35)/7</f>
        <v>0</v>
      </c>
      <c r="L54" s="24">
        <f>M54/100*25</f>
        <v>0</v>
      </c>
      <c r="M54" s="31">
        <f>(HG35+HJ35+HM35+HP35+HS35+HV35+HY35)/7</f>
        <v>0</v>
      </c>
    </row>
    <row r="55" spans="2:13">
      <c r="B55" s="26"/>
      <c r="C55" s="26"/>
      <c r="D55" s="33">
        <f t="shared" ref="D55:K55" si="9">SUM(D52:D54)</f>
        <v>0</v>
      </c>
      <c r="E55" s="33">
        <f t="shared" si="9"/>
        <v>0</v>
      </c>
      <c r="F55" s="32">
        <f t="shared" si="9"/>
        <v>0</v>
      </c>
      <c r="G55" s="32">
        <f t="shared" si="9"/>
        <v>0</v>
      </c>
      <c r="H55" s="32">
        <f t="shared" si="9"/>
        <v>0</v>
      </c>
      <c r="I55" s="32">
        <f t="shared" si="9"/>
        <v>0</v>
      </c>
      <c r="J55" s="32">
        <f t="shared" si="9"/>
        <v>0</v>
      </c>
      <c r="K55" s="32">
        <f t="shared" si="9"/>
        <v>0</v>
      </c>
      <c r="L55" s="32">
        <f>SUM(L52:L54)</f>
        <v>0</v>
      </c>
      <c r="M55" s="32">
        <f>SUM(M52:M54)</f>
        <v>0</v>
      </c>
    </row>
    <row r="56" spans="2:13">
      <c r="B56" s="26" t="s">
        <v>771</v>
      </c>
      <c r="C56" s="26" t="s">
        <v>769</v>
      </c>
      <c r="D56" s="34">
        <f>E56/100*25</f>
        <v>0</v>
      </c>
      <c r="E56" s="31">
        <f>(HZ35+IC35+IF35+II35+IL35+IO35+IR35)/7</f>
        <v>0</v>
      </c>
      <c r="F56" s="29"/>
      <c r="G56" s="29"/>
      <c r="H56" s="29"/>
      <c r="I56" s="29"/>
      <c r="J56" s="29"/>
      <c r="K56" s="29"/>
      <c r="L56" s="29"/>
      <c r="M56" s="29"/>
    </row>
    <row r="57" spans="2:13">
      <c r="B57" s="26" t="s">
        <v>772</v>
      </c>
      <c r="C57" s="26" t="s">
        <v>769</v>
      </c>
      <c r="D57" s="34">
        <f>E57/100*25</f>
        <v>0</v>
      </c>
      <c r="E57" s="31">
        <f>(IA35+ID35+IG35+IJ35+IM35+IP35+IS35)/7</f>
        <v>0</v>
      </c>
      <c r="F57" s="29"/>
      <c r="G57" s="29"/>
      <c r="H57" s="29"/>
      <c r="I57" s="29"/>
      <c r="J57" s="29"/>
      <c r="K57" s="29"/>
      <c r="L57" s="29"/>
      <c r="M57" s="29"/>
    </row>
    <row r="58" spans="2:13">
      <c r="B58" s="26" t="s">
        <v>773</v>
      </c>
      <c r="C58" s="26" t="s">
        <v>769</v>
      </c>
      <c r="D58" s="34">
        <f>E58/100*25</f>
        <v>0</v>
      </c>
      <c r="E58" s="31">
        <f>(IB35+IE35+IH35+IK35+IN35+IQ35+IT35)/7</f>
        <v>0</v>
      </c>
      <c r="F58" s="29"/>
      <c r="G58" s="29"/>
      <c r="H58" s="29"/>
      <c r="I58" s="29"/>
      <c r="J58" s="29"/>
      <c r="K58" s="29"/>
      <c r="L58" s="29"/>
      <c r="M58" s="29"/>
    </row>
    <row r="59" spans="2:13">
      <c r="B59" s="26"/>
      <c r="C59" s="26"/>
      <c r="D59" s="33">
        <f>SUM(D56:D58)</f>
        <v>0</v>
      </c>
      <c r="E59" s="33">
        <f>SUM(E56:E58)</f>
        <v>0</v>
      </c>
      <c r="F59" s="29"/>
      <c r="G59" s="29"/>
      <c r="H59" s="29"/>
      <c r="I59" s="29"/>
      <c r="J59" s="29"/>
      <c r="K59" s="29"/>
      <c r="L59" s="29"/>
      <c r="M59" s="29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2025-10-15T04:59:02Z</dcterms:modified>
</cp:coreProperties>
</file>