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M49" i="2"/>
  <c r="L49" i="2" s="1"/>
  <c r="M48" i="2"/>
  <c r="L48" i="2" s="1"/>
  <c r="L47" i="2"/>
  <c r="E42" i="2"/>
  <c r="F39" i="2"/>
  <c r="F40" i="2"/>
  <c r="F38" i="2"/>
  <c r="E30" i="2"/>
  <c r="V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U30" i="2"/>
  <c r="AV30" i="2"/>
  <c r="AW30" i="2"/>
  <c r="AX30" i="2"/>
  <c r="AY30" i="2"/>
  <c r="AZ30" i="2"/>
  <c r="BA30" i="2"/>
  <c r="BD30" i="2"/>
  <c r="BE30" i="2"/>
  <c r="BH30" i="2"/>
  <c r="BI30" i="2"/>
  <c r="BJ30" i="2"/>
  <c r="BK30" i="2"/>
  <c r="BL30" i="2"/>
  <c r="BM30" i="2"/>
  <c r="BQ30" i="2"/>
  <c r="BR30" i="2"/>
  <c r="BS30" i="2"/>
  <c r="BT30" i="2"/>
  <c r="CH30" i="2"/>
  <c r="CI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K30" i="2"/>
  <c r="DN30" i="2"/>
  <c r="DP30" i="2"/>
  <c r="DQ30" i="2"/>
  <c r="DR30" i="2"/>
  <c r="C30" i="2"/>
  <c r="D29" i="2" l="1"/>
  <c r="D30" i="2" s="1"/>
  <c r="E29" i="2"/>
  <c r="AL29" i="2" l="1"/>
  <c r="AK29" i="2"/>
  <c r="AJ29" i="2"/>
  <c r="AI29" i="2"/>
  <c r="AH29" i="2"/>
  <c r="AG29" i="2"/>
  <c r="AF29" i="2"/>
  <c r="AE29" i="2"/>
  <c r="AD29" i="2"/>
  <c r="AC29" i="2"/>
  <c r="AB29" i="2"/>
  <c r="AA29" i="2"/>
  <c r="Z29" i="2"/>
  <c r="Z30" i="2" s="1"/>
  <c r="Y29" i="2"/>
  <c r="Y30" i="2" s="1"/>
  <c r="X29" i="2"/>
  <c r="X30" i="2" s="1"/>
  <c r="W29" i="2"/>
  <c r="W30" i="2" s="1"/>
  <c r="V29" i="2"/>
  <c r="U29" i="2"/>
  <c r="U30" i="2" s="1"/>
  <c r="T29" i="2"/>
  <c r="T30" i="2" s="1"/>
  <c r="S29" i="2"/>
  <c r="S30" i="2" s="1"/>
  <c r="R29" i="2"/>
  <c r="R30" i="2" s="1"/>
  <c r="N29" i="2"/>
  <c r="N30" i="2" s="1"/>
  <c r="M29" i="2"/>
  <c r="M30" i="2" s="1"/>
  <c r="L29" i="2"/>
  <c r="L30" i="2" s="1"/>
  <c r="K29" i="2"/>
  <c r="K30" i="2" s="1"/>
  <c r="J29" i="2"/>
  <c r="J30" i="2" s="1"/>
  <c r="I29" i="2"/>
  <c r="I30" i="2" s="1"/>
  <c r="H29" i="2"/>
  <c r="H30" i="2" s="1"/>
  <c r="G29" i="2"/>
  <c r="G30" i="2" s="1"/>
  <c r="F29" i="2"/>
  <c r="F30" i="2" s="1"/>
  <c r="E35" i="2" l="1"/>
  <c r="E33" i="2"/>
  <c r="D33" i="2" s="1"/>
  <c r="E34" i="2"/>
  <c r="D34" i="2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9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29" i="2"/>
  <c r="O29" i="2"/>
  <c r="O30" i="2" s="1"/>
  <c r="P29" i="2"/>
  <c r="P30" i="2" s="1"/>
  <c r="Q29" i="2"/>
  <c r="Q30" i="2" s="1"/>
  <c r="AM29" i="2"/>
  <c r="AM30" i="2" s="1"/>
  <c r="AN29" i="2"/>
  <c r="AN30" i="2" s="1"/>
  <c r="AO29" i="2"/>
  <c r="AO30" i="2" s="1"/>
  <c r="AP29" i="2"/>
  <c r="AP30" i="2" s="1"/>
  <c r="AQ29" i="2"/>
  <c r="AQ30" i="2" s="1"/>
  <c r="AR29" i="2"/>
  <c r="AR30" i="2" s="1"/>
  <c r="AS29" i="2"/>
  <c r="AS30" i="2" s="1"/>
  <c r="AT29" i="2"/>
  <c r="AT30" i="2" s="1"/>
  <c r="AU29" i="2"/>
  <c r="AV29" i="2"/>
  <c r="AW29" i="2"/>
  <c r="AX29" i="2"/>
  <c r="AY29" i="2"/>
  <c r="AZ29" i="2"/>
  <c r="BA29" i="2"/>
  <c r="BB29" i="2"/>
  <c r="BB30" i="2" s="1"/>
  <c r="D47" i="2" s="1"/>
  <c r="BC29" i="2"/>
  <c r="BC30" i="2" s="1"/>
  <c r="BD29" i="2"/>
  <c r="BE29" i="2"/>
  <c r="BF29" i="2"/>
  <c r="BF30" i="2" s="1"/>
  <c r="BG29" i="2"/>
  <c r="BG30" i="2" s="1"/>
  <c r="E49" i="2" s="1"/>
  <c r="D49" i="2" s="1"/>
  <c r="BH29" i="2"/>
  <c r="BI29" i="2"/>
  <c r="BJ29" i="2"/>
  <c r="BK29" i="2"/>
  <c r="BL29" i="2"/>
  <c r="BM29" i="2"/>
  <c r="BN29" i="2"/>
  <c r="BN30" i="2" s="1"/>
  <c r="BO29" i="2"/>
  <c r="BO30" i="2" s="1"/>
  <c r="BP29" i="2"/>
  <c r="BP30" i="2" s="1"/>
  <c r="BQ29" i="2"/>
  <c r="BR29" i="2"/>
  <c r="BS29" i="2"/>
  <c r="BU29" i="2"/>
  <c r="BU30" i="2" s="1"/>
  <c r="BV29" i="2"/>
  <c r="BV30" i="2" s="1"/>
  <c r="BW29" i="2"/>
  <c r="BW30" i="2" s="1"/>
  <c r="BX29" i="2"/>
  <c r="BX30" i="2" s="1"/>
  <c r="BY29" i="2"/>
  <c r="BY30" i="2" s="1"/>
  <c r="BZ29" i="2"/>
  <c r="BZ30" i="2" s="1"/>
  <c r="CA29" i="2"/>
  <c r="CA30" i="2" s="1"/>
  <c r="CB29" i="2"/>
  <c r="CB30" i="2" s="1"/>
  <c r="CC29" i="2"/>
  <c r="CC30" i="2" s="1"/>
  <c r="CD29" i="2"/>
  <c r="CD30" i="2" s="1"/>
  <c r="CE29" i="2"/>
  <c r="CE30" i="2" s="1"/>
  <c r="CF29" i="2"/>
  <c r="CF30" i="2" s="1"/>
  <c r="CG29" i="2"/>
  <c r="CG30" i="2" s="1"/>
  <c r="CI29" i="2"/>
  <c r="CJ29" i="2"/>
  <c r="CJ30" i="2" s="1"/>
  <c r="K48" i="2" s="1"/>
  <c r="CK29" i="2"/>
  <c r="CK30" i="2" s="1"/>
  <c r="CL29" i="2"/>
  <c r="CL30" i="2" s="1"/>
  <c r="K47" i="2" s="1"/>
  <c r="J47" i="2" s="1"/>
  <c r="CM29" i="2"/>
  <c r="CM30" i="2" s="1"/>
  <c r="CN29" i="2"/>
  <c r="CN30" i="2" s="1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G30" i="2" s="1"/>
  <c r="DH29" i="2"/>
  <c r="DH30" i="2" s="1"/>
  <c r="DI29" i="2"/>
  <c r="DI30" i="2" s="1"/>
  <c r="DJ29" i="2"/>
  <c r="DJ30" i="2" s="1"/>
  <c r="DK29" i="2"/>
  <c r="DL29" i="2"/>
  <c r="DL30" i="2" s="1"/>
  <c r="DM29" i="2"/>
  <c r="DM30" i="2" s="1"/>
  <c r="DN29" i="2"/>
  <c r="DO29" i="2"/>
  <c r="DO30" i="2" s="1"/>
  <c r="DP29" i="2"/>
  <c r="DQ29" i="2"/>
  <c r="DR29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K49" i="2" l="1"/>
  <c r="E48" i="2"/>
  <c r="D48" i="2" s="1"/>
  <c r="E58" i="3"/>
  <c r="D58" i="3" s="1"/>
  <c r="E59" i="3"/>
  <c r="E52" i="3"/>
  <c r="D52" i="3" s="1"/>
  <c r="E53" i="3"/>
  <c r="D53" i="3" s="1"/>
  <c r="E54" i="3"/>
  <c r="D54" i="3" s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D59" i="3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53" i="2"/>
  <c r="D53" i="2" s="1"/>
  <c r="E52" i="2"/>
  <c r="E51" i="2"/>
  <c r="D51" i="2" s="1"/>
  <c r="I47" i="2"/>
  <c r="H47" i="2" s="1"/>
  <c r="I48" i="2"/>
  <c r="H48" i="2" s="1"/>
  <c r="G47" i="2"/>
  <c r="F47" i="2" s="1"/>
  <c r="G48" i="2"/>
  <c r="F48" i="2" s="1"/>
  <c r="G49" i="2"/>
  <c r="F49" i="2" s="1"/>
  <c r="D42" i="2"/>
  <c r="D43" i="2"/>
  <c r="E44" i="2"/>
  <c r="D44" i="2" s="1"/>
  <c r="G38" i="2"/>
  <c r="G39" i="2"/>
  <c r="G40" i="2"/>
  <c r="E38" i="2"/>
  <c r="D38" i="2" s="1"/>
  <c r="E39" i="2"/>
  <c r="D39" i="2" s="1"/>
  <c r="E40" i="2"/>
  <c r="D40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36" i="2" l="1"/>
  <c r="D64" i="3"/>
  <c r="E64" i="3"/>
  <c r="M60" i="3"/>
  <c r="L60" i="3"/>
  <c r="K60" i="3"/>
  <c r="J58" i="3"/>
  <c r="J60" i="3" s="1"/>
  <c r="I60" i="3"/>
  <c r="H60" i="3"/>
  <c r="G60" i="3"/>
  <c r="F60" i="3"/>
  <c r="E55" i="3"/>
  <c r="D55" i="3" s="1"/>
  <c r="E60" i="3"/>
  <c r="D60" i="3"/>
  <c r="I51" i="3"/>
  <c r="H51" i="3" s="1"/>
  <c r="G51" i="3"/>
  <c r="F51" i="3" s="1"/>
  <c r="D46" i="3"/>
  <c r="E46" i="3"/>
  <c r="E51" i="3"/>
  <c r="D51" i="3"/>
  <c r="E54" i="2"/>
  <c r="D54" i="2"/>
  <c r="M50" i="2"/>
  <c r="L50" i="2"/>
  <c r="J50" i="2"/>
  <c r="K50" i="2"/>
  <c r="G50" i="2"/>
  <c r="F50" i="2"/>
  <c r="I50" i="2"/>
  <c r="H50" i="2"/>
  <c r="D50" i="2"/>
  <c r="E50" i="2"/>
  <c r="E45" i="2"/>
  <c r="F41" i="2"/>
  <c r="G41" i="2"/>
  <c r="E36" i="2"/>
  <c r="D41" i="2"/>
  <c r="E4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<sst xmlns="http://schemas.openxmlformats.org/spreadsheetml/2006/main" count="2312" uniqueCount="1399">
  <si>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</si>
  <si>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</si>
  <si>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</si>
  <si>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</si>
  <si>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</si>
  <si>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</si>
  <si>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</si>
  <si>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</si>
  <si>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</si>
  <si>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</si>
  <si>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</si>
  <si>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</si>
  <si>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</si>
  <si>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</si>
  <si>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</si>
  <si>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</si>
  <si>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</si>
  <si>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</si>
  <si>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</si>
  <si>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</si>
  <si>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</si>
  <si>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</si>
  <si>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</si>
  <si>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</si>
  <si>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</si>
  <si>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</si>
  <si>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</si>
  <si>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</si>
  <si>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</si>
  <si>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</si>
  <si>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</si>
  <si>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</si>
  <si>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</si>
  <si>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</si>
  <si>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</si>
  <si>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</si>
  <si>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</si>
  <si>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</si>
  <si>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</si>
  <si>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</si>
  <si>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</si>
  <si>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</si>
  <si>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</si>
  <si>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</si>
  <si>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</si>
  <si>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</si>
  <si>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</si>
  <si>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</si>
  <si>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</si>
  <si>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</si>
  <si>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</si>
  <si>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</si>
  <si>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</si>
  <si>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</si>
  <si>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</si>
  <si>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</si>
  <si>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</si>
  <si>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</si>
  <si>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</si>
  <si>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</si>
  <si>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</si>
  <si>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</si>
  <si>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</si>
  <si>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</si>
  <si>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</si>
  <si>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</si>
  <si>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</si>
  <si>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</si>
  <si>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</si>
  <si>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</si>
  <si>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</si>
  <si>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</si>
  <si>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</si>
  <si>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</si>
  <si>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</si>
  <si>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</si>
  <si>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</si>
  <si>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</si>
  <si>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</si>
  <si>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</si>
  <si>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</si>
  <si>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</si>
  <si>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</si>
  <si>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</si>
  <si>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</si>
  <si>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</si>
  <si>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</si>
  <si>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</si>
  <si>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</si>
  <si>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</si>
  <si>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</si>
  <si>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</si>
  <si>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</si>
  <si>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</si>
  <si>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</si>
  <si>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</si>
  <si>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</si>
  <si>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</si>
  <si>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</si>
  <si>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</si>
  <si>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</si>
  <si>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</si>
  <si>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</si>
  <si>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</si>
  <si>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</si>
  <si>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</si>
  <si>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</si>
  <si>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</si>
  <si>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</si>
  <si>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</si>
  <si>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</si>
  <si>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</si>
  <si>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</si>
  <si>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</si>
  <si>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</si>
  <si>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</si>
  <si>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</si>
  <si>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</si>
  <si>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</si>
  <si>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</si>
  <si>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</si>
  <si>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</si>
  <si>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</si>
  <si>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</si>
  <si>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</si>
  <si>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</si>
  <si>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</si>
  <si>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</si>
  <si>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</si>
  <si>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</si>
  <si>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</si>
  <si>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</si>
  <si>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</si>
  <si>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</si>
  <si>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</si>
  <si>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</si>
  <si>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</si>
  <si>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</si>
  <si>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</si>
  <si>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</si>
  <si>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</si>
  <si>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</si>
  <si>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</si>
  <si>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</si>
  <si>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</si>
  <si>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</si>
  <si>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</si>
  <si>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</si>
  <si>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</si>
  <si>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</si>
  <si>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</si>
  <si>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</si>
  <si>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</si>
  <si>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</si>
  <si>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</si>
  <si>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</si>
  <si>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</si>
  <si>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</si>
  <si>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</si>
  <si>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</si>
  <si>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</si>
  <si>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</si>
  <si>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</si>
  <si>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</si>
  <si>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</si>
  <si>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</si>
  <si>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</si>
  <si>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</si>
  <si>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</si>
  <si>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</si>
  <si>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</si>
  <si>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</si>
  <si>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</si>
  <si>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</si>
  <si>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</si>
  <si>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</si>
  <si>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</si>
  <si>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</si>
  <si>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</si>
  <si>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</si>
  <si>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</si>
  <si>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</si>
  <si>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</si>
  <si>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</si>
  <si>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</si>
  <si>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</si>
  <si>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</si>
  <si>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</si>
  <si>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</si>
  <si>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</si>
  <si>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</si>
  <si>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</si>
  <si>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</si>
  <si>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</si>
  <si>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</si>
  <si>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</si>
  <si>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</si>
  <si>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</si>
  <si>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</si>
  <si>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</si>
  <si>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</si>
  <si>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</si>
  <si>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</si>
  <si>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</si>
  <si>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</si>
  <si>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</si>
  <si>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</si>
  <si>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</si>
  <si>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</si>
  <si>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</si>
  <si>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</si>
  <si>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</si>
  <si>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</si>
  <si>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</si>
  <si>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</si>
  <si>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</si>
  <si>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</si>
  <si>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</si>
  <si>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</si>
  <si>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</si>
  <si>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</si>
  <si>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</si>
  <si>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</si>
  <si>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</si>
  <si>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</si>
  <si>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</si>
  <si>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</si>
  <si>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</si>
  <si>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</si>
  <si>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</si>
  <si>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</si>
  <si>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</si>
  <si>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</si>
  <si>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</si>
  <si>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</si>
  <si>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</si>
  <si>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</si>
  <si>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</si>
  <si>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</si>
  <si>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</si>
  <si>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</si>
  <si>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</si>
  <si>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</si>
  <si>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</si>
  <si>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</si>
  <si>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</si>
  <si>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</si>
  <si>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</si>
  <si>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</si>
  <si>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</si>
  <si>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</si>
  <si>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</si>
  <si>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</si>
  <si>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</si>
  <si>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</si>
  <si>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</si>
  <si>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</si>
  <si>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</si>
  <si>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</si>
  <si>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</si>
  <si>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</si>
  <si>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</si>
  <si>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</si>
  <si>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</si>
  <si>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</si>
  <si>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</si>
  <si>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</si>
  <si>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</si>
  <si>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</si>
  <si>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</si>
  <si>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</si>
  <si>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</si>
  <si>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</si>
  <si>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</si>
  <si>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</si>
  <si>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</si>
  <si>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</si>
  <si>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</si>
  <si>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</si>
  <si>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</si>
  <si>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</si>
  <si>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</si>
  <si>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</si>
  <si>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</si>
  <si>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</si>
  <si>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</si>
  <si>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</si>
  <si>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</si>
  <si>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</si>
  <si>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</si>
  <si>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</si>
  <si>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</si>
  <si>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</si>
  <si>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</si>
  <si>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</si>
  <si>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</si>
  <si>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</si>
  <si>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</si>
  <si>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</si>
  <si>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</si>
  <si>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</si>
  <si>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</si>
  <si>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</si>
  <si>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</si>
  <si>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</si>
  <si>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</si>
  <si>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</si>
  <si>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</si>
  <si>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</si>
  <si>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</si>
  <si>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</si>
  <si>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</si>
  <si>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</si>
  <si>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</si>
  <si>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</si>
  <si>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</si>
  <si>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</si>
  <si>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</si>
  <si>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</si>
  <si>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</si>
  <si>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</si>
  <si>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</si>
  <si>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</si>
  <si>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</si>
  <si>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</si>
  <si>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</si>
  <si>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</si>
  <si>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</si>
  <si>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</si>
  <si>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</si>
  <si>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</si>
  <si>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</si>
  <si>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</si>
  <si>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</si>
  <si>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</si>
  <si>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</si>
  <si>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</si>
  <si>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</si>
  <si>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</si>
  <si>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</si>
  <si>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</si>
  <si>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</si>
  <si>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</si>
  <si>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</si>
  <si>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</si>
  <si>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</si>
  <si>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</si>
  <si>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</si>
  <si>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</si>
  <si>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</si>
  <si>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</si>
  <si>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</si>
  <si>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</si>
  <si>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</si>
  <si>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</si>
  <si>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</si>
  <si>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</si>
  <si>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</si>
  <si>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</si>
  <si>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</si>
  <si>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</si>
  <si>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</si>
  <si>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</si>
  <si>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</si>
  <si>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</si>
  <si>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</si>
  <si>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</si>
  <si>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</si>
  <si>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</si>
  <si>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</si>
  <si>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</si>
  <si>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</si>
  <si>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</si>
  <si>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</si>
  <si>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</si>
  <si>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</si>
  <si>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</si>
  <si>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</si>
  <si>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</si>
  <si>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</si>
  <si>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</si>
  <si>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</si>
  <si>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</si>
  <si>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</si>
  <si>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</si>
  <si>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</si>
  <si>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</si>
  <si>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</si>
  <si>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</si>
  <si>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</si>
  <si>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</si>
  <si>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</si>
  <si>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</si>
  <si>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</si>
  <si>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</si>
  <si>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</si>
  <si>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</si>
  <si>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</si>
  <si>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</si>
  <si>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</si>
  <si>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</si>
  <si>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</si>
  <si>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</si>
  <si>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</si>
  <si>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</si>
  <si>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</si>
  <si>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</si>
  <si>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</si>
  <si>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</si>
  <si>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</si>
  <si>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</si>
  <si>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</si>
  <si>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</si>
  <si>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</si>
  <si>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</si>
  <si>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</si>
  <si>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</si>
  <si>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</si>
  <si>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</si>
  <si>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</si>
  <si>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</si>
  <si>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</si>
  <si>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</si>
  <si>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</si>
  <si>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</si>
  <si>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</si>
  <si>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</si>
  <si>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</si>
  <si>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</si>
  <si>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</si>
  <si>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</si>
  <si>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</si>
  <si>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</si>
  <si>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</si>
  <si>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</si>
  <si>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</si>
  <si>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</si>
  <si>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</si>
  <si>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</si>
  <si>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</si>
  <si>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</si>
  <si>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</si>
  <si>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</si>
  <si>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</si>
  <si>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</si>
  <si>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</si>
  <si>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</si>
  <si>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</si>
  <si>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</si>
  <si>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</si>
  <si>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</si>
  <si>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</si>
  <si>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</si>
  <si>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</si>
  <si>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</si>
  <si>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</si>
  <si>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</si>
  <si>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</si>
  <si>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</si>
  <si>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</si>
  <si>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</si>
  <si>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</si>
  <si>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</si>
  <si>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</si>
  <si>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</si>
  <si>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</si>
  <si>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</si>
  <si>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</si>
  <si>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</si>
  <si>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</si>
  <si>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</si>
  <si>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</si>
  <si>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</si>
  <si>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</si>
  <si>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</si>
  <si>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</si>
  <si>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</si>
  <si>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</si>
  <si>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</si>
  <si>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</si>
  <si>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</si>
  <si>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</si>
  <si>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</si>
  <si>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</si>
  <si>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</si>
  <si>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</si>
  <si>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</si>
  <si>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</si>
  <si>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</si>
  <si>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</si>
  <si>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</si>
  <si>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</si>
  <si>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</si>
  <si>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</si>
  <si>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</si>
  <si>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</si>
  <si>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</si>
  <si>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</si>
  <si>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</si>
  <si>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</si>
  <si>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</si>
  <si>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</si>
  <si>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</si>
  <si>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</si>
  <si>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</si>
  <si>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</si>
  <si>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</si>
  <si>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</si>
  <si>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</si>
  <si>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</si>
  <si>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</si>
  <si>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</si>
  <si>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</si>
  <si>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</si>
  <si>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</si>
  <si>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</si>
  <si>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</si>
  <si>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</si>
  <si>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</si>
  <si>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</si>
  <si>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</si>
  <si>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</si>
  <si>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</si>
  <si>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</si>
  <si>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</si>
  <si>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</si>
  <si>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</si>
  <si>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</si>
  <si>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</si>
  <si>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</si>
  <si>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</si>
  <si>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</si>
  <si>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</si>
  <si>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</si>
  <si>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</si>
  <si>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</si>
  <si>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</si>
  <si>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</si>
  <si>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</si>
  <si>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</si>
  <si>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</si>
  <si>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</si>
  <si>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</si>
  <si>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</si>
  <si>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</si>
  <si>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</si>
  <si>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</si>
  <si>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</si>
  <si>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</si>
  <si>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</si>
  <si>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</si>
  <si>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</si>
  <si>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</si>
  <si>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</si>
  <si>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</si>
  <si>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</si>
  <si>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</si>
  <si>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</si>
  <si>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</si>
  <si>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</si>
  <si>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</si>
  <si>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</si>
  <si>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</si>
  <si>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</si>
  <si>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</si>
  <si>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</si>
  <si>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</si>
  <si>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</si>
  <si>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</si>
  <si>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</si>
  <si>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</si>
  <si>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</si>
  <si>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</si>
  <si>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</si>
  <si>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</si>
  <si>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</si>
  <si>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</si>
  <si>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</si>
  <si>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</si>
  <si>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</si>
  <si>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</si>
  <si>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</si>
  <si>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</si>
  <si>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</si>
  <si>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</si>
  <si>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</si>
  <si>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</si>
  <si>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</si>
  <si>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</si>
  <si>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</si>
  <si>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</si>
  <si>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</si>
  <si>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</si>
  <si>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</si>
  <si>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</si>
  <si>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</si>
  <si>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</si>
  <si>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</si>
  <si>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</si>
  <si>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</si>
  <si>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</si>
  <si>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</si>
  <si>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</si>
  <si>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</si>
  <si>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</si>
  <si>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</si>
  <si>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</si>
  <si>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</si>
  <si>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</si>
  <si>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</si>
  <si>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</si>
  <si>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</si>
  <si>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</si>
  <si>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</si>
  <si>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</si>
  <si>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</si>
  <si>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</si>
  <si>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</si>
  <si>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</si>
  <si>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</si>
  <si>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</si>
  <si>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</si>
  <si>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</si>
  <si>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</si>
  <si>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</si>
  <si>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</si>
  <si>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</si>
  <si>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</si>
  <si>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</si>
  <si>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</si>
  <si>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</si>
  <si>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</si>
  <si>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</si>
  <si>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</si>
  <si>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</si>
  <si>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</si>
  <si>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</si>
  <si>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</si>
  <si>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</si>
  <si>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</si>
  <si>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</si>
  <si>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</si>
  <si>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</si>
  <si>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</si>
  <si>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</si>
  <si>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</si>
  <si>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</si>
  <si>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</si>
  <si>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</si>
  <si>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</si>
  <si>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</si>
  <si>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</si>
  <si>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</si>
  <si>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</si>
  <si>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</si>
  <si>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</si>
  <si>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</si>
  <si>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</si>
  <si>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</si>
  <si>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</si>
  <si>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</si>
  <si>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</si>
  <si>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</si>
  <si>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</si>
  <si>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</si>
  <si>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</si>
  <si>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</si>
  <si>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</si>
  <si>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</si>
  <si>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</si>
  <si>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</si>
  <si>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</si>
  <si>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</si>
  <si>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</si>
  <si>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</si>
  <si>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</si>
  <si>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</si>
  <si>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</si>
  <si>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</si>
  <si>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</si>
  <si>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</si>
  <si>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</si>
  <si>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</si>
  <si>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</si>
  <si>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</si>
  <si>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</si>
  <si>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</si>
  <si>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</si>
  <si>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</si>
  <si>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</si>
  <si>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</si>
  <si>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</si>
  <si>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</si>
  <si>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</si>
  <si>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</si>
  <si>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</si>
  <si>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</si>
  <si>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</si>
  <si>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</si>
  <si>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</si>
  <si>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</si>
  <si>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</si>
  <si>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</si>
  <si>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</si>
  <si>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</si>
  <si>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</si>
  <si>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</si>
  <si>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</si>
  <si>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</si>
  <si>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</si>
  <si>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</si>
  <si>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</si>
  <si>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</si>
  <si>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</si>
  <si>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</si>
  <si>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</si>
  <si>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</si>
  <si>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</si>
  <si>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</si>
  <si>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</si>
  <si>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</si>
  <si>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</si>
  <si>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</si>
  <si>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</si>
  <si>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</si>
  <si>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</si>
  <si>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</si>
  <si>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</si>
  <si>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</si>
  <si>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</si>
  <si>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</si>
  <si>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</si>
  <si>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</si>
  <si>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</si>
  <si>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</si>
  <si>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</si>
  <si>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</si>
  <si>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</si>
  <si>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</si>
  <si>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</si>
  <si>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</si>
  <si>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</si>
  <si>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</si>
  <si>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</si>
  <si>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</si>
  <si>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</si>
  <si>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</si>
  <si>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</si>
  <si>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</si>
  <si>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</si>
  <si>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</si>
  <si>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</si>
  <si>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</si>
  <si>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</si>
  <si>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</si>
  <si>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</si>
  <si>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</si>
  <si>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</si>
  <si>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</si>
  <si>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</si>
  <si>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</si>
  <si>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</si>
  <si>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</si>
  <si>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</si>
  <si>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</si>
  <si>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</si>
  <si>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</si>
  <si>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</si>
  <si>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</si>
  <si>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</si>
  <si>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</si>
  <si>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</si>
  <si>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</si>
  <si>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</si>
  <si>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</si>
  <si>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</si>
  <si>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</si>
  <si>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</si>
  <si>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</si>
  <si>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</si>
  <si>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</si>
  <si>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</si>
  <si>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</si>
  <si>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</si>
  <si>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</si>
  <si>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</si>
  <si>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</si>
  <si>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</si>
  <si>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</si>
  <si>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</si>
  <si>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</si>
  <si>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</si>
  <si>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</si>
  <si>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</si>
  <si>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</si>
  <si>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</si>
  <si>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</si>
  <si>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</si>
  <si>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</si>
  <si>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</si>
  <si>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</si>
  <si>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</si>
  <si>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</si>
  <si>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</si>
  <si>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</si>
  <si>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</si>
  <si>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</si>
  <si>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</si>
  <si>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</si>
  <si>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</si>
  <si>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</si>
  <si>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</si>
  <si>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</si>
  <si>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</si>
  <si>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</si>
  <si>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</si>
  <si>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</si>
  <si>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</si>
  <si>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</si>
  <si>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</si>
  <si>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</si>
  <si>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</si>
  <si>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</si>
  <si>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</si>
  <si>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</si>
  <si>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</si>
  <si>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</si>
  <si>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</si>
  <si>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</si>
  <si>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</si>
  <si>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</si>
  <si>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</si>
  <si>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</si>
  <si>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</si>
  <si>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</si>
  <si>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</si>
  <si>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</si>
  <si>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</si>
  <si>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</si>
  <si>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</si>
  <si>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</si>
  <si>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</si>
  <si>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</si>
  <si>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</si>
  <si>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</si>
  <si>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</si>
  <si>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</si>
  <si>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</si>
  <si>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</si>
  <si>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</si>
  <si>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</si>
  <si>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</si>
  <si>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</si>
  <si>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</si>
  <si>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</si>
  <si>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</si>
  <si>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</si>
  <si>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</si>
  <si>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</si>
  <si>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</si>
  <si>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</si>
  <si>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</si>
  <si>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</si>
  <si>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</si>
  <si>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</si>
  <si>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</si>
  <si>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</si>
  <si>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</si>
  <si>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</si>
  <si>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</si>
  <si>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</si>
  <si>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</si>
  <si>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</si>
  <si>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</si>
  <si>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</si>
  <si>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</si>
  <si>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</si>
  <si>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</si>
  <si>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</si>
  <si>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</si>
  <si>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</si>
  <si>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</si>
  <si>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</si>
  <si>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</si>
  <si>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</si>
  <si>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</si>
  <si>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</si>
  <si>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</si>
  <si>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</si>
  <si>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</si>
  <si>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</si>
  <si>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</si>
  <si>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</si>
  <si>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</si>
  <si>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</si>
  <si>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</si>
  <si>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</si>
  <si>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</si>
  <si>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</si>
  <si>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</si>
  <si>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</si>
  <si>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</si>
  <si>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</si>
  <si>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</si>
  <si>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</si>
  <si>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</si>
  <si>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</si>
  <si>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</si>
  <si>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</si>
  <si>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</si>
  <si>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</si>
  <si>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</si>
  <si>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</si>
  <si>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</si>
  <si>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</si>
  <si>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</si>
  <si>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</si>
  <si>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</si>
  <si>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</si>
  <si>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</si>
  <si>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</si>
  <si>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</si>
  <si>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</si>
  <si>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</si>
  <si>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</si>
  <si>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</si>
  <si>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</si>
  <si>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</si>
  <si>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</si>
  <si>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</si>
  <si>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</si>
  <si>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</si>
  <si>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</si>
  <si>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</si>
  <si>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</si>
  <si>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</si>
  <si>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</si>
  <si>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</si>
  <si>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</si>
  <si>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</si>
  <si>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</si>
  <si>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</si>
  <si>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</si>
  <si>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</si>
  <si>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</si>
  <si>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</si>
  <si>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</si>
  <si>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</si>
  <si>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</si>
  <si>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</si>
  <si>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</si>
  <si>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</si>
  <si>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</si>
  <si>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</si>
  <si>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</si>
  <si>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</si>
  <si>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</si>
  <si>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</si>
  <si>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</si>
  <si>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</si>
  <si>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</si>
  <si>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</si>
  <si>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</si>
  <si>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</si>
  <si>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</si>
  <si>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</si>
  <si>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</si>
  <si>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</si>
  <si>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</si>
  <si>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</si>
  <si>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</si>
  <si>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</si>
  <si>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</si>
  <si>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</si>
  <si>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</si>
  <si>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</si>
  <si>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</si>
  <si>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</si>
  <si>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</si>
  <si>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</si>
  <si>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</si>
  <si>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</si>
  <si>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</si>
  <si>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</si>
  <si>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</si>
  <si>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</si>
  <si>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</si>
  <si>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</si>
  <si>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</si>
  <si>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</si>
  <si>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</si>
  <si>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</si>
  <si>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</si>
  <si>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</si>
  <si>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</si>
  <si>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</si>
  <si>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</si>
  <si>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</si>
  <si>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</si>
  <si>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</si>
  <si>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</si>
  <si>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</si>
  <si>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</si>
  <si>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</si>
  <si>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</si>
  <si>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</si>
  <si>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</si>
  <si>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</si>
  <si>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</si>
  <si>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</si>
  <si>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</si>
  <si>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</si>
  <si>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</si>
  <si>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</si>
  <si>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</si>
  <si>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</si>
  <si>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</si>
  <si>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</si>
  <si>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</si>
  <si>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</si>
  <si>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</si>
  <si>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</si>
  <si>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</si>
  <si>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</si>
  <si>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</si>
  <si>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</si>
  <si>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</si>
  <si>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</si>
  <si>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</si>
  <si>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</si>
  <si>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</si>
  <si>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</si>
  <si>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</si>
  <si>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</si>
  <si>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</si>
  <si>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</si>
  <si>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</si>
  <si>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</si>
  <si>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</si>
  <si>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</si>
  <si>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</si>
  <si>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</si>
  <si>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</si>
  <si>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</si>
  <si>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</si>
  <si>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</si>
  <si>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</si>
  <si>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</si>
  <si>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</si>
  <si>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</si>
  <si>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</si>
  <si>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</si>
  <si>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</si>
  <si>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</si>
  <si>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</si>
  <si>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</si>
  <si>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</si>
  <si>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</si>
  <si>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</si>
  <si>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</si>
  <si>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</si>
  <si>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</si>
  <si>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</si>
  <si>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</si>
  <si>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</si>
  <si>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</si>
  <si>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</si>
  <si>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</si>
  <si>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</si>
  <si>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</si>
  <si>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</si>
  <si>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</si>
  <si>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</si>
  <si>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</si>
  <si>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</si>
  <si>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</si>
  <si>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</si>
  <si>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</si>
  <si>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</si>
  <si>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</si>
  <si>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</si>
  <si>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</si>
  <si>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</si>
  <si>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</si>
  <si>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</si>
  <si>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</si>
  <si>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</si>
  <si>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</si>
  <si>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</si>
  <si>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</si>
  <si>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</si>
  <si>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</si>
  <si>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</si>
  <si>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</si>
  <si>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</si>
  <si>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</si>
  <si>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</si>
  <si>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</si>
  <si>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</si>
  <si>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</si>
  <si>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</si>
  <si>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</si>
  <si>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</si>
  <si>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</si>
  <si>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</si>
  <si>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</si>
  <si>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</si>
  <si>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</si>
  <si>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</si>
  <si>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</si>
  <si>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</si>
  <si>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</si>
  <si>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</si>
  <si>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</si>
  <si>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</si>
  <si>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</si>
  <si>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</si>
  <si>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</si>
  <si>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</si>
  <si>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</si>
  <si>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</si>
  <si>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</si>
  <si>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</si>
  <si>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</si>
  <si>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</si>
  <si>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</si>
  <si>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</si>
  <si>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</si>
  <si>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</si>
  <si>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</si>
  <si>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</si>
  <si>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</si>
  <si>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</si>
  <si>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</si>
  <si>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</si>
  <si>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</si>
  <si>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</si>
  <si>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</si>
  <si>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</si>
  <si>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</si>
  <si>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</si>
  <si>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</si>
  <si>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</si>
  <si>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</si>
  <si>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</si>
  <si>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</si>
  <si>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</si>
  <si>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</si>
  <si>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</si>
  <si>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</si>
  <si>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</si>
  <si>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</si>
  <si>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</si>
  <si>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</si>
  <si>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</si>
  <si>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</si>
  <si>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</si>
  <si>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</si>
  <si>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</si>
  <si>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</si>
  <si>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</si>
  <si>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</si>
  <si>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</si>
  <si>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</si>
  <si>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</si>
  <si>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</si>
  <si>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</si>
  <si>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</si>
  <si>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</si>
  <si>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</si>
  <si>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</si>
  <si>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</si>
  <si>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</si>
  <si>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</si>
  <si>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</si>
  <si>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</si>
  <si>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</si>
  <si>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</si>
  <si>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</si>
  <si>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</si>
  <si>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</si>
  <si>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</si>
  <si>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</si>
  <si>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</si>
  <si>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</si>
  <si>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</si>
  <si>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</si>
  <si>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</si>
  <si>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</si>
  <si>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</si>
  <si>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</si>
  <si>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</si>
  <si>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</si>
  <si>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</si>
  <si>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</si>
  <si>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</si>
  <si>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</si>
  <si>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</si>
  <si>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</si>
  <si>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</si>
  <si>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</si>
  <si>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</si>
  <si>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</si>
  <si>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</si>
  <si>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</si>
  <si>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</si>
  <si>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</si>
  <si>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</si>
  <si>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</si>
  <si>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</si>
  <si>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</si>
  <si>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</si>
  <si>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</si>
  <si>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</si>
  <si>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</si>
  <si>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</si>
  <si>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</si>
  <si>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</si>
  <si>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</si>
  <si>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</si>
  <si>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</si>
  <si>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</si>
  <si>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</si>
  <si>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</si>
  <si>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</si>
  <si>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</si>
  <si>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</si>
  <si>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</si>
  <si>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</si>
  <si>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</si>
  <si>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</si>
  <si>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</si>
  <si>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</si>
  <si>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</si>
  <si>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</si>
  <si>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</si>
  <si>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</si>
  <si>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</si>
  <si>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</si>
  <si>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</si>
  <si>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</si>
  <si>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</si>
  <si>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</si>
  <si>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</si>
  <si>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</si>
  <si>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</si>
  <si>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</si>
  <si>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</si>
  <si>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</si>
  <si>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</si>
  <si>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</si>
  <si>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</si>
  <si>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</si>
  <si>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</si>
  <si>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</si>
  <si>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</si>
  <si>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</si>
  <si>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</si>
  <si>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</si>
  <si>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</si>
  <si>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</si>
  <si>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</si>
  <si>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</si>
  <si>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</si>
  <si>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</si>
  <si>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</si>
  <si>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</si>
  <si>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</si>
  <si>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</si>
  <si>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</si>
  <si>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</si>
  <si>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</si>
  <si>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</si>
  <si>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</si>
  <si>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</si>
  <si>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</si>
  <si>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</si>
  <si>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</si>
  <si>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</si>
  <si>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</si>
  <si>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</si>
  <si>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</si>
  <si>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</si>
  <si>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</si>
  <si>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</si>
  <si>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</si>
  <si>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</si>
  <si>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</si>
  <si>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</si>
  <si>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</si>
  <si>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</si>
  <si>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</si>
  <si>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</si>
  <si>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</si>
  <si>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</si>
  <si>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</si>
  <si>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</si>
  <si>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</si>
  <si>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</si>
  <si>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</si>
  <si>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</si>
  <si>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</si>
  <si>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</si>
  <si>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</si>
  <si>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</si>
  <si>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</si>
  <si>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</si>
  <si>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</si>
  <si>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</si>
  <si>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</si>
  <si>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</si>
  <si>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</si>
  <si>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</si>
  <si>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</si>
  <si>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</si>
  <si>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</si>
  <si>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</si>
  <si>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</si>
  <si>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</si>
  <si>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</si>
  <si>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</si>
  <si>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</si>
  <si>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</si>
  <si>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</si>
  <si>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</si>
  <si>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</si>
  <si>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</si>
  <si>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</si>
  <si>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</si>
  <si>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</si>
  <si>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</si>
  <si>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</si>
  <si>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</si>
  <si>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</si>
  <si>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</si>
  <si>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</si>
  <si>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</si>
  <si>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</si>
  <si>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</si>
  <si>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</si>
  <si>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</si>
  <si>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</si>
  <si>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</si>
  <si>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</si>
  <si>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</si>
  <si>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</si>
  <si>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</si>
  <si>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</si>
  <si>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</si>
  <si>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</si>
  <si>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</si>
  <si>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</si>
  <si>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</si>
  <si>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</si>
  <si>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</si>
  <si>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</si>
  <si>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</si>
  <si>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</si>
  <si>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</si>
  <si>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</si>
  <si>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</si>
  <si>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</si>
  <si>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</si>
  <si>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</si>
  <si>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</si>
  <si>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</si>
  <si>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</si>
  <si>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</si>
  <si>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</si>
  <si>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</si>
  <si>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</si>
  <si>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</si>
  <si>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</si>
  <si>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</si>
  <si>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</si>
  <si>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</si>
  <si>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</si>
  <si>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</si>
  <si>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</si>
  <si>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</si>
  <si>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</si>
  <si>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</si>
  <si>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</si>
  <si>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жылы:2024-2025ж                             Топ: Балдырған                 Өткізу кезеңі: бастапқы      Өткізу мерзімі:15.09.2024</t>
  </si>
  <si>
    <t>Адилбай Абылай</t>
  </si>
  <si>
    <t>Адилбай Айғаным</t>
  </si>
  <si>
    <t>Айтбай Айсана</t>
  </si>
  <si>
    <t>Адилбек Ибраhим</t>
  </si>
  <si>
    <t>Жарданбекұлы Жансерік</t>
  </si>
  <si>
    <t>Кабдуллина Адина</t>
  </si>
  <si>
    <t>Калдыбаева Ясмина</t>
  </si>
  <si>
    <t>Конурова Муслима</t>
  </si>
  <si>
    <t>Қанатбек Саят</t>
  </si>
  <si>
    <t>Құрманбай Амина</t>
  </si>
  <si>
    <t>Мунаев Ислам</t>
  </si>
  <si>
    <t>Хайдарова Амина</t>
  </si>
  <si>
    <t>Лошков Ярослав</t>
  </si>
  <si>
    <t>Шайкен Нұрислам</t>
  </si>
  <si>
    <t xml:space="preserve">                                  Оқу жылы:2025-2026ж                           Топ: "Балапан"             Өткізу кезеңі:Бастапқы          Өткізу мерзімі:05.09.2025ж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</si>
</sst>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5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1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1378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845</v>
      </c>
      <c r="AT11" s="76"/>
      <c r="AU11" s="76"/>
      <c r="AV11" s="76"/>
      <c r="AW11" s="76"/>
      <c r="AX11" s="76"/>
      <c r="AY11" s="76" t="s">
        <v>848</v>
      </c>
      <c r="AZ11" s="76"/>
      <c r="BA11" s="76"/>
      <c r="BB11" s="76"/>
      <c r="BC11" s="76"/>
      <c r="BD11" s="76"/>
      <c r="BE11" s="76"/>
      <c r="BF11" s="76"/>
      <c r="BG11" s="76"/>
      <c r="BH11" s="76" t="s">
        <v>845</v>
      </c>
      <c r="BI11" s="76"/>
      <c r="BJ11" s="76"/>
      <c r="BK11" s="76"/>
      <c r="BL11" s="76"/>
      <c r="BM11" s="76"/>
      <c r="BN11" s="76" t="s">
        <v>848</v>
      </c>
      <c r="BO11" s="76"/>
      <c r="BP11" s="76"/>
      <c r="BQ11" s="76"/>
      <c r="BR11" s="76"/>
      <c r="BS11" s="76"/>
      <c r="BT11" s="76"/>
      <c r="BU11" s="76"/>
      <c r="BV11" s="76"/>
      <c r="BW11" s="76" t="s">
        <v>845</v>
      </c>
      <c r="BX11" s="76"/>
      <c r="BY11" s="76"/>
      <c r="BZ11" s="76"/>
      <c r="CA11" s="76"/>
      <c r="CB11" s="76"/>
      <c r="CC11" s="76" t="s">
        <v>848</v>
      </c>
      <c r="CD11" s="76"/>
      <c r="CE11" s="76"/>
      <c r="CF11" s="76"/>
      <c r="CG11" s="76"/>
      <c r="CH11" s="76"/>
      <c r="CI11" s="76" t="s">
        <v>845</v>
      </c>
      <c r="CJ11" s="76"/>
      <c r="CK11" s="76"/>
      <c r="CL11" s="76"/>
      <c r="CM11" s="76"/>
      <c r="CN11" s="76"/>
      <c r="CO11" s="76"/>
      <c r="CP11" s="76"/>
      <c r="CQ11" s="76"/>
      <c r="CR11" s="76" t="s">
        <v>848</v>
      </c>
      <c r="CS11" s="76"/>
      <c r="CT11" s="76"/>
      <c r="CU11" s="76"/>
      <c r="CV11" s="76"/>
      <c r="CW11" s="76"/>
      <c r="CX11" s="76"/>
      <c r="CY11" s="76"/>
      <c r="CZ11" s="76"/>
      <c r="DA11" s="76" t="s">
        <v>845</v>
      </c>
      <c r="DB11" s="76"/>
      <c r="DC11" s="76"/>
      <c r="DD11" s="76"/>
      <c r="DE11" s="76"/>
      <c r="DF11" s="76"/>
      <c r="DG11" s="76" t="s">
        <v>848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842</v>
      </c>
      <c r="D13" s="86"/>
      <c r="E13" s="86"/>
      <c r="F13" s="86" t="s">
        <v>1337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849</v>
      </c>
      <c r="Y13" s="86"/>
      <c r="Z13" s="86"/>
      <c r="AA13" s="86" t="s">
        <v>851</v>
      </c>
      <c r="AB13" s="86"/>
      <c r="AC13" s="86"/>
      <c r="AD13" s="86" t="s">
        <v>853</v>
      </c>
      <c r="AE13" s="86"/>
      <c r="AF13" s="86"/>
      <c r="AG13" s="86" t="s">
        <v>855</v>
      </c>
      <c r="AH13" s="86"/>
      <c r="AI13" s="86"/>
      <c r="AJ13" s="86" t="s">
        <v>857</v>
      </c>
      <c r="AK13" s="86"/>
      <c r="AL13" s="86"/>
      <c r="AM13" s="86" t="s">
        <v>861</v>
      </c>
      <c r="AN13" s="86"/>
      <c r="AO13" s="86"/>
      <c r="AP13" s="86" t="s">
        <v>862</v>
      </c>
      <c r="AQ13" s="86"/>
      <c r="AR13" s="86"/>
      <c r="AS13" s="86" t="s">
        <v>864</v>
      </c>
      <c r="AT13" s="86"/>
      <c r="AU13" s="86"/>
      <c r="AV13" s="86" t="s">
        <v>865</v>
      </c>
      <c r="AW13" s="86"/>
      <c r="AX13" s="86"/>
      <c r="AY13" s="86" t="s">
        <v>868</v>
      </c>
      <c r="AZ13" s="86"/>
      <c r="BA13" s="86"/>
      <c r="BB13" s="86" t="s">
        <v>869</v>
      </c>
      <c r="BC13" s="86"/>
      <c r="BD13" s="86"/>
      <c r="BE13" s="86" t="s">
        <v>872</v>
      </c>
      <c r="BF13" s="86"/>
      <c r="BG13" s="86"/>
      <c r="BH13" s="86" t="s">
        <v>873</v>
      </c>
      <c r="BI13" s="86"/>
      <c r="BJ13" s="86"/>
      <c r="BK13" s="86" t="s">
        <v>877</v>
      </c>
      <c r="BL13" s="86"/>
      <c r="BM13" s="86"/>
      <c r="BN13" s="86" t="s">
        <v>876</v>
      </c>
      <c r="BO13" s="86"/>
      <c r="BP13" s="86"/>
      <c r="BQ13" s="86" t="s">
        <v>878</v>
      </c>
      <c r="BR13" s="86"/>
      <c r="BS13" s="86"/>
      <c r="BT13" s="86" t="s">
        <v>879</v>
      </c>
      <c r="BU13" s="86"/>
      <c r="BV13" s="86"/>
      <c r="BW13" s="86" t="s">
        <v>881</v>
      </c>
      <c r="BX13" s="86"/>
      <c r="BY13" s="86"/>
      <c r="BZ13" s="86" t="s">
        <v>883</v>
      </c>
      <c r="CA13" s="86"/>
      <c r="CB13" s="86"/>
      <c r="CC13" s="86" t="s">
        <v>884</v>
      </c>
      <c r="CD13" s="86"/>
      <c r="CE13" s="86"/>
      <c r="CF13" s="86" t="s">
        <v>885</v>
      </c>
      <c r="CG13" s="86"/>
      <c r="CH13" s="86"/>
      <c r="CI13" s="86" t="s">
        <v>887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888</v>
      </c>
      <c r="CS13" s="86"/>
      <c r="CT13" s="86"/>
      <c r="CU13" s="86" t="s">
        <v>133</v>
      </c>
      <c r="CV13" s="86"/>
      <c r="CW13" s="86"/>
      <c r="CX13" s="86" t="s">
        <v>889</v>
      </c>
      <c r="CY13" s="86"/>
      <c r="CZ13" s="86"/>
      <c r="DA13" s="86" t="s">
        <v>890</v>
      </c>
      <c r="DB13" s="86"/>
      <c r="DC13" s="86"/>
      <c r="DD13" s="86" t="s">
        <v>894</v>
      </c>
      <c r="DE13" s="86"/>
      <c r="DF13" s="86"/>
      <c r="DG13" s="86" t="s">
        <v>896</v>
      </c>
      <c r="DH13" s="86"/>
      <c r="DI13" s="86"/>
      <c r="DJ13" s="86" t="s">
        <v>898</v>
      </c>
      <c r="DK13" s="86"/>
      <c r="DL13" s="86"/>
      <c r="DM13" s="86" t="s">
        <v>900</v>
      </c>
      <c r="DN13" s="86"/>
      <c r="DO13" s="86"/>
    </row>
    <row r="14" spans="1:254" ht="111.75" customHeight="1" x14ac:dyDescent="0.25">
      <c r="A14" s="87"/>
      <c r="B14" s="87"/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843</v>
      </c>
      <c r="I14" s="52" t="s">
        <v>30</v>
      </c>
      <c r="J14" s="52" t="s">
        <v>844</v>
      </c>
      <c r="K14" s="52" t="s">
        <v>31</v>
      </c>
      <c r="L14" s="52" t="s">
        <v>30</v>
      </c>
      <c r="M14" s="52" t="s">
        <v>38</v>
      </c>
      <c r="N14" s="52" t="s">
        <v>31</v>
      </c>
      <c r="O14" s="52" t="s">
        <v>39</v>
      </c>
      <c r="P14" s="52" t="s">
        <v>39</v>
      </c>
      <c r="Q14" s="52" t="s">
        <v>35</v>
      </c>
      <c r="R14" s="52" t="s">
        <v>41</v>
      </c>
      <c r="S14" s="52" t="s">
        <v>42</v>
      </c>
      <c r="T14" s="52" t="s">
        <v>35</v>
      </c>
      <c r="U14" s="52" t="s">
        <v>434</v>
      </c>
      <c r="V14" s="52" t="s">
        <v>846</v>
      </c>
      <c r="W14" s="52" t="s">
        <v>847</v>
      </c>
      <c r="X14" s="52" t="s">
        <v>72</v>
      </c>
      <c r="Y14" s="52" t="s">
        <v>59</v>
      </c>
      <c r="Z14" s="52" t="s">
        <v>850</v>
      </c>
      <c r="AA14" s="52" t="s">
        <v>852</v>
      </c>
      <c r="AB14" s="52" t="s">
        <v>85</v>
      </c>
      <c r="AC14" s="52" t="s">
        <v>86</v>
      </c>
      <c r="AD14" s="52" t="s">
        <v>62</v>
      </c>
      <c r="AE14" s="52" t="s">
        <v>63</v>
      </c>
      <c r="AF14" s="52" t="s">
        <v>854</v>
      </c>
      <c r="AG14" s="52" t="s">
        <v>856</v>
      </c>
      <c r="AH14" s="52" t="s">
        <v>66</v>
      </c>
      <c r="AI14" s="52" t="s">
        <v>67</v>
      </c>
      <c r="AJ14" s="52" t="s">
        <v>858</v>
      </c>
      <c r="AK14" s="52" t="s">
        <v>859</v>
      </c>
      <c r="AL14" s="52" t="s">
        <v>860</v>
      </c>
      <c r="AM14" s="52" t="s">
        <v>60</v>
      </c>
      <c r="AN14" s="52" t="s">
        <v>61</v>
      </c>
      <c r="AO14" s="52" t="s">
        <v>35</v>
      </c>
      <c r="AP14" s="52" t="s">
        <v>206</v>
      </c>
      <c r="AQ14" s="52" t="s">
        <v>863</v>
      </c>
      <c r="AR14" s="52" t="s">
        <v>86</v>
      </c>
      <c r="AS14" s="52" t="s">
        <v>73</v>
      </c>
      <c r="AT14" s="52" t="s">
        <v>74</v>
      </c>
      <c r="AU14" s="52" t="s">
        <v>75</v>
      </c>
      <c r="AV14" s="52" t="s">
        <v>76</v>
      </c>
      <c r="AW14" s="52" t="s">
        <v>866</v>
      </c>
      <c r="AX14" s="52" t="s">
        <v>867</v>
      </c>
      <c r="AY14" s="52" t="s">
        <v>77</v>
      </c>
      <c r="AZ14" s="52" t="s">
        <v>78</v>
      </c>
      <c r="BA14" s="52" t="s">
        <v>79</v>
      </c>
      <c r="BB14" s="52" t="s">
        <v>83</v>
      </c>
      <c r="BC14" s="52" t="s">
        <v>870</v>
      </c>
      <c r="BD14" s="52" t="s">
        <v>871</v>
      </c>
      <c r="BE14" s="52" t="s">
        <v>80</v>
      </c>
      <c r="BF14" s="52" t="s">
        <v>81</v>
      </c>
      <c r="BG14" s="52" t="s">
        <v>82</v>
      </c>
      <c r="BH14" s="52" t="s">
        <v>874</v>
      </c>
      <c r="BI14" s="52" t="s">
        <v>103</v>
      </c>
      <c r="BJ14" s="52" t="s">
        <v>192</v>
      </c>
      <c r="BK14" s="52" t="s">
        <v>875</v>
      </c>
      <c r="BL14" s="52" t="s">
        <v>375</v>
      </c>
      <c r="BM14" s="52" t="s">
        <v>96</v>
      </c>
      <c r="BN14" s="52" t="s">
        <v>102</v>
      </c>
      <c r="BO14" s="52" t="s">
        <v>103</v>
      </c>
      <c r="BP14" s="52" t="s">
        <v>192</v>
      </c>
      <c r="BQ14" s="52" t="s">
        <v>100</v>
      </c>
      <c r="BR14" s="52" t="s">
        <v>1321</v>
      </c>
      <c r="BS14" s="52" t="s">
        <v>1322</v>
      </c>
      <c r="BT14" s="52" t="s">
        <v>95</v>
      </c>
      <c r="BU14" s="52" t="s">
        <v>880</v>
      </c>
      <c r="BV14" s="52" t="s">
        <v>104</v>
      </c>
      <c r="BW14" s="52" t="s">
        <v>27</v>
      </c>
      <c r="BX14" s="52" t="s">
        <v>34</v>
      </c>
      <c r="BY14" s="52" t="s">
        <v>882</v>
      </c>
      <c r="BZ14" s="52" t="s">
        <v>118</v>
      </c>
      <c r="CA14" s="52" t="s">
        <v>119</v>
      </c>
      <c r="CB14" s="52" t="s">
        <v>120</v>
      </c>
      <c r="CC14" s="52" t="s">
        <v>121</v>
      </c>
      <c r="CD14" s="52" t="s">
        <v>122</v>
      </c>
      <c r="CE14" s="52" t="s">
        <v>123</v>
      </c>
      <c r="CF14" s="52" t="s">
        <v>124</v>
      </c>
      <c r="CG14" s="52" t="s">
        <v>886</v>
      </c>
      <c r="CH14" s="52" t="s">
        <v>125</v>
      </c>
      <c r="CI14" s="52" t="s">
        <v>33</v>
      </c>
      <c r="CJ14" s="52" t="s">
        <v>34</v>
      </c>
      <c r="CK14" s="52" t="s">
        <v>35</v>
      </c>
      <c r="CL14" s="52" t="s">
        <v>30</v>
      </c>
      <c r="CM14" s="52" t="s">
        <v>38</v>
      </c>
      <c r="CN14" s="52" t="s">
        <v>127</v>
      </c>
      <c r="CO14" s="52" t="s">
        <v>77</v>
      </c>
      <c r="CP14" s="52" t="s">
        <v>129</v>
      </c>
      <c r="CQ14" s="52" t="s">
        <v>79</v>
      </c>
      <c r="CR14" s="52" t="s">
        <v>130</v>
      </c>
      <c r="CS14" s="52" t="s">
        <v>131</v>
      </c>
      <c r="CT14" s="52" t="s">
        <v>132</v>
      </c>
      <c r="CU14" s="52" t="s">
        <v>134</v>
      </c>
      <c r="CV14" s="52" t="s">
        <v>131</v>
      </c>
      <c r="CW14" s="52" t="s">
        <v>86</v>
      </c>
      <c r="CX14" s="52" t="s">
        <v>135</v>
      </c>
      <c r="CY14" s="52" t="s">
        <v>136</v>
      </c>
      <c r="CZ14" s="52" t="s">
        <v>137</v>
      </c>
      <c r="DA14" s="52" t="s">
        <v>891</v>
      </c>
      <c r="DB14" s="52" t="s">
        <v>892</v>
      </c>
      <c r="DC14" s="52" t="s">
        <v>893</v>
      </c>
      <c r="DD14" s="52" t="s">
        <v>33</v>
      </c>
      <c r="DE14" s="52" t="s">
        <v>34</v>
      </c>
      <c r="DF14" s="52" t="s">
        <v>895</v>
      </c>
      <c r="DG14" s="52" t="s">
        <v>145</v>
      </c>
      <c r="DH14" s="52" t="s">
        <v>897</v>
      </c>
      <c r="DI14" s="52" t="s">
        <v>146</v>
      </c>
      <c r="DJ14" s="52" t="s">
        <v>899</v>
      </c>
      <c r="DK14" s="52" t="s">
        <v>149</v>
      </c>
      <c r="DL14" s="52" t="s">
        <v>150</v>
      </c>
      <c r="DM14" s="52" t="s">
        <v>152</v>
      </c>
      <c r="DN14" s="52" t="s">
        <v>901</v>
      </c>
      <c r="DO14" s="52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838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41" zoomScale="80" zoomScaleNormal="80" workbookViewId="0">
      <selection activeCell="DL20" sqref="DL20"/>
    </sheetView>
  </sheetViews>
  <sheetFormatPr defaultRowHeight="15" x14ac:dyDescent="0.25"/>
  <cols>
    <col min="1" max="1" width="9.140625" customWidth="1"/>
    <col min="2" max="2" width="24.5703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1398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1378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903</v>
      </c>
      <c r="D13" s="86"/>
      <c r="E13" s="86"/>
      <c r="F13" s="86" t="s">
        <v>907</v>
      </c>
      <c r="G13" s="86"/>
      <c r="H13" s="86"/>
      <c r="I13" s="86" t="s">
        <v>908</v>
      </c>
      <c r="J13" s="86"/>
      <c r="K13" s="86"/>
      <c r="L13" s="86" t="s">
        <v>909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911</v>
      </c>
      <c r="V13" s="86"/>
      <c r="W13" s="86"/>
      <c r="X13" s="86" t="s">
        <v>912</v>
      </c>
      <c r="Y13" s="86"/>
      <c r="Z13" s="86"/>
      <c r="AA13" s="86" t="s">
        <v>913</v>
      </c>
      <c r="AB13" s="86"/>
      <c r="AC13" s="86"/>
      <c r="AD13" s="86" t="s">
        <v>915</v>
      </c>
      <c r="AE13" s="86"/>
      <c r="AF13" s="86"/>
      <c r="AG13" s="86" t="s">
        <v>917</v>
      </c>
      <c r="AH13" s="86"/>
      <c r="AI13" s="86"/>
      <c r="AJ13" s="86" t="s">
        <v>1323</v>
      </c>
      <c r="AK13" s="86"/>
      <c r="AL13" s="86"/>
      <c r="AM13" s="86" t="s">
        <v>922</v>
      </c>
      <c r="AN13" s="86"/>
      <c r="AO13" s="86"/>
      <c r="AP13" s="86" t="s">
        <v>923</v>
      </c>
      <c r="AQ13" s="86"/>
      <c r="AR13" s="86"/>
      <c r="AS13" s="86" t="s">
        <v>924</v>
      </c>
      <c r="AT13" s="86"/>
      <c r="AU13" s="86"/>
      <c r="AV13" s="86" t="s">
        <v>925</v>
      </c>
      <c r="AW13" s="86"/>
      <c r="AX13" s="86"/>
      <c r="AY13" s="86" t="s">
        <v>927</v>
      </c>
      <c r="AZ13" s="86"/>
      <c r="BA13" s="86"/>
      <c r="BB13" s="86" t="s">
        <v>928</v>
      </c>
      <c r="BC13" s="86"/>
      <c r="BD13" s="86"/>
      <c r="BE13" s="86" t="s">
        <v>929</v>
      </c>
      <c r="BF13" s="86"/>
      <c r="BG13" s="86"/>
      <c r="BH13" s="86" t="s">
        <v>930</v>
      </c>
      <c r="BI13" s="86"/>
      <c r="BJ13" s="86"/>
      <c r="BK13" s="86" t="s">
        <v>931</v>
      </c>
      <c r="BL13" s="86"/>
      <c r="BM13" s="86"/>
      <c r="BN13" s="86" t="s">
        <v>933</v>
      </c>
      <c r="BO13" s="86"/>
      <c r="BP13" s="86"/>
      <c r="BQ13" s="86" t="s">
        <v>934</v>
      </c>
      <c r="BR13" s="86"/>
      <c r="BS13" s="86"/>
      <c r="BT13" s="86" t="s">
        <v>936</v>
      </c>
      <c r="BU13" s="86"/>
      <c r="BV13" s="86"/>
      <c r="BW13" s="86" t="s">
        <v>938</v>
      </c>
      <c r="BX13" s="86"/>
      <c r="BY13" s="86"/>
      <c r="BZ13" s="86" t="s">
        <v>939</v>
      </c>
      <c r="CA13" s="86"/>
      <c r="CB13" s="86"/>
      <c r="CC13" s="86" t="s">
        <v>943</v>
      </c>
      <c r="CD13" s="86"/>
      <c r="CE13" s="86"/>
      <c r="CF13" s="86" t="s">
        <v>946</v>
      </c>
      <c r="CG13" s="86"/>
      <c r="CH13" s="86"/>
      <c r="CI13" s="86" t="s">
        <v>947</v>
      </c>
      <c r="CJ13" s="86"/>
      <c r="CK13" s="86"/>
      <c r="CL13" s="86" t="s">
        <v>948</v>
      </c>
      <c r="CM13" s="86"/>
      <c r="CN13" s="86"/>
      <c r="CO13" s="86" t="s">
        <v>949</v>
      </c>
      <c r="CP13" s="86"/>
      <c r="CQ13" s="86"/>
      <c r="CR13" s="86" t="s">
        <v>951</v>
      </c>
      <c r="CS13" s="86"/>
      <c r="CT13" s="86"/>
      <c r="CU13" s="86" t="s">
        <v>952</v>
      </c>
      <c r="CV13" s="86"/>
      <c r="CW13" s="86"/>
      <c r="CX13" s="86" t="s">
        <v>953</v>
      </c>
      <c r="CY13" s="86"/>
      <c r="CZ13" s="86"/>
      <c r="DA13" s="86" t="s">
        <v>954</v>
      </c>
      <c r="DB13" s="86"/>
      <c r="DC13" s="86"/>
      <c r="DD13" s="86" t="s">
        <v>955</v>
      </c>
      <c r="DE13" s="86"/>
      <c r="DF13" s="86"/>
      <c r="DG13" s="86" t="s">
        <v>956</v>
      </c>
      <c r="DH13" s="86"/>
      <c r="DI13" s="86"/>
      <c r="DJ13" s="86" t="s">
        <v>958</v>
      </c>
      <c r="DK13" s="86"/>
      <c r="DL13" s="86"/>
      <c r="DM13" s="86" t="s">
        <v>959</v>
      </c>
      <c r="DN13" s="86"/>
      <c r="DO13" s="86"/>
      <c r="DP13" s="86" t="s">
        <v>960</v>
      </c>
      <c r="DQ13" s="86"/>
      <c r="DR13" s="86"/>
    </row>
    <row r="14" spans="1:254" ht="83.25" customHeight="1" x14ac:dyDescent="0.25">
      <c r="A14" s="87"/>
      <c r="B14" s="87"/>
      <c r="C14" s="52" t="s">
        <v>904</v>
      </c>
      <c r="D14" s="52" t="s">
        <v>905</v>
      </c>
      <c r="E14" s="52" t="s">
        <v>906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910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914</v>
      </c>
      <c r="AC14" s="52" t="s">
        <v>910</v>
      </c>
      <c r="AD14" s="52" t="s">
        <v>218</v>
      </c>
      <c r="AE14" s="52" t="s">
        <v>427</v>
      </c>
      <c r="AF14" s="52" t="s">
        <v>916</v>
      </c>
      <c r="AG14" s="52" t="s">
        <v>918</v>
      </c>
      <c r="AH14" s="52" t="s">
        <v>919</v>
      </c>
      <c r="AI14" s="52" t="s">
        <v>920</v>
      </c>
      <c r="AJ14" s="52" t="s">
        <v>216</v>
      </c>
      <c r="AK14" s="52" t="s">
        <v>921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926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844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932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935</v>
      </c>
      <c r="BR14" s="52" t="s">
        <v>844</v>
      </c>
      <c r="BS14" s="52" t="s">
        <v>219</v>
      </c>
      <c r="BT14" s="52" t="s">
        <v>937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940</v>
      </c>
      <c r="CA14" s="52" t="s">
        <v>941</v>
      </c>
      <c r="CB14" s="52" t="s">
        <v>942</v>
      </c>
      <c r="CC14" s="52" t="s">
        <v>944</v>
      </c>
      <c r="CD14" s="52" t="s">
        <v>945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950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957</v>
      </c>
      <c r="DH14" s="52" t="s">
        <v>1324</v>
      </c>
      <c r="DI14" s="52" t="s">
        <v>1325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8.75" x14ac:dyDescent="0.3">
      <c r="A15" s="20"/>
      <c r="B15" s="57" t="s">
        <v>1384</v>
      </c>
      <c r="C15" s="5"/>
      <c r="D15" s="5">
        <v>1</v>
      </c>
      <c r="E15" s="5"/>
      <c r="F15" s="5">
        <v>1</v>
      </c>
      <c r="G15" s="5"/>
      <c r="H15" s="5"/>
      <c r="I15" s="5"/>
      <c r="J15" s="5"/>
      <c r="K15" s="5">
        <v>1</v>
      </c>
      <c r="L15" s="5"/>
      <c r="M15" s="5"/>
      <c r="N15" s="5">
        <v>1</v>
      </c>
      <c r="O15" s="5">
        <v>1</v>
      </c>
      <c r="P15" s="5"/>
      <c r="Q15" s="5"/>
      <c r="R15" s="5"/>
      <c r="S15" s="5">
        <v>1</v>
      </c>
      <c r="T15" s="5"/>
      <c r="U15" s="5"/>
      <c r="V15" s="5"/>
      <c r="W15" s="5">
        <v>1</v>
      </c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/>
      <c r="BG15" s="5">
        <v>1</v>
      </c>
      <c r="BH15" s="5"/>
      <c r="BI15" s="5">
        <v>1</v>
      </c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/>
      <c r="BV15" s="5">
        <v>1</v>
      </c>
      <c r="BW15" s="5"/>
      <c r="BX15" s="5">
        <v>1</v>
      </c>
      <c r="BY15" s="5"/>
      <c r="BZ15" s="5">
        <v>1</v>
      </c>
      <c r="CA15" s="5"/>
      <c r="CB15" s="5"/>
      <c r="CC15" s="5"/>
      <c r="CD15" s="5"/>
      <c r="CE15" s="5">
        <v>1</v>
      </c>
      <c r="CF15" s="5"/>
      <c r="CG15" s="5"/>
      <c r="CH15" s="5">
        <v>1</v>
      </c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>
        <v>1</v>
      </c>
      <c r="CS15" s="5"/>
      <c r="CT15" s="5"/>
      <c r="CU15" s="5"/>
      <c r="CV15" s="5">
        <v>1</v>
      </c>
      <c r="CW15" s="5"/>
      <c r="CX15" s="5">
        <v>1</v>
      </c>
      <c r="CY15" s="5"/>
      <c r="CZ15" s="5"/>
      <c r="DA15" s="5"/>
      <c r="DB15" s="5">
        <v>1</v>
      </c>
      <c r="DC15" s="5"/>
      <c r="DD15" s="5"/>
      <c r="DE15" s="5">
        <v>1</v>
      </c>
      <c r="DF15" s="5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3">
      <c r="A16" s="2">
        <v>2</v>
      </c>
      <c r="B16" s="57" t="s">
        <v>1385</v>
      </c>
      <c r="C16" s="9"/>
      <c r="D16" s="9"/>
      <c r="E16" s="9">
        <v>1</v>
      </c>
      <c r="F16" s="5">
        <v>1</v>
      </c>
      <c r="G16" s="56"/>
      <c r="H16" s="56"/>
      <c r="I16" s="5">
        <v>1</v>
      </c>
      <c r="J16" s="56"/>
      <c r="K16" s="56"/>
      <c r="L16" s="56"/>
      <c r="M16" s="56"/>
      <c r="N16" s="56">
        <v>1</v>
      </c>
      <c r="O16" s="9"/>
      <c r="P16" s="9">
        <v>1</v>
      </c>
      <c r="Q16" s="9"/>
      <c r="R16" s="56">
        <v>1</v>
      </c>
      <c r="S16" s="56"/>
      <c r="T16" s="56"/>
      <c r="U16" s="56">
        <v>1</v>
      </c>
      <c r="V16" s="56"/>
      <c r="W16" s="56"/>
      <c r="X16" s="56"/>
      <c r="Y16" s="56"/>
      <c r="Z16" s="56">
        <v>1</v>
      </c>
      <c r="AA16" s="56"/>
      <c r="AB16" s="5">
        <v>1</v>
      </c>
      <c r="AC16" s="56"/>
      <c r="AD16" s="56">
        <v>1</v>
      </c>
      <c r="AE16" s="56"/>
      <c r="AF16" s="56"/>
      <c r="AG16" s="56"/>
      <c r="AH16" s="56"/>
      <c r="AI16" s="5">
        <v>1</v>
      </c>
      <c r="AJ16" s="5">
        <v>1</v>
      </c>
      <c r="AK16" s="56"/>
      <c r="AL16" s="56"/>
      <c r="AM16" s="9">
        <v>1</v>
      </c>
      <c r="AN16" s="9"/>
      <c r="AO16" s="9"/>
      <c r="AP16" s="56"/>
      <c r="AQ16" s="56">
        <v>1</v>
      </c>
      <c r="AR16" s="56"/>
      <c r="AS16" s="56">
        <v>1</v>
      </c>
      <c r="AT16" s="56"/>
      <c r="AU16" s="56"/>
      <c r="AV16" s="56"/>
      <c r="AW16" s="56"/>
      <c r="AX16" s="56">
        <v>1</v>
      </c>
      <c r="AY16" s="9"/>
      <c r="AZ16" s="9">
        <v>1</v>
      </c>
      <c r="BA16" s="9"/>
      <c r="BB16" s="56">
        <v>1</v>
      </c>
      <c r="BC16" s="56"/>
      <c r="BD16" s="56"/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/>
      <c r="BO16" s="56">
        <v>1</v>
      </c>
      <c r="BP16" s="56"/>
      <c r="BQ16" s="56"/>
      <c r="BR16" s="56">
        <v>1</v>
      </c>
      <c r="BS16" s="56"/>
      <c r="BT16" s="56"/>
      <c r="BU16" s="56"/>
      <c r="BV16" s="56">
        <v>1</v>
      </c>
      <c r="BW16" s="63"/>
      <c r="BX16" s="63"/>
      <c r="BY16" s="63">
        <v>1</v>
      </c>
      <c r="BZ16" s="5">
        <v>1</v>
      </c>
      <c r="CA16" s="63"/>
      <c r="CB16" s="63"/>
      <c r="CC16" s="5">
        <v>1</v>
      </c>
      <c r="CD16" s="63"/>
      <c r="CE16" s="63"/>
      <c r="CF16" s="63"/>
      <c r="CG16" s="63"/>
      <c r="CH16" s="63">
        <v>1</v>
      </c>
      <c r="CI16" s="56"/>
      <c r="CJ16" s="56"/>
      <c r="CK16" s="56">
        <v>1</v>
      </c>
      <c r="CL16" s="56"/>
      <c r="CM16" s="56">
        <v>1</v>
      </c>
      <c r="CN16" s="56"/>
      <c r="CO16" s="56"/>
      <c r="CP16" s="56"/>
      <c r="CQ16" s="56">
        <v>1</v>
      </c>
      <c r="CR16" s="56">
        <v>1</v>
      </c>
      <c r="CS16" s="56"/>
      <c r="CT16" s="56"/>
      <c r="CU16" s="56"/>
      <c r="CV16" s="56">
        <v>1</v>
      </c>
      <c r="CW16" s="56"/>
      <c r="CX16" s="56">
        <v>1</v>
      </c>
      <c r="CY16" s="56"/>
      <c r="CZ16" s="56"/>
      <c r="DA16" s="56"/>
      <c r="DB16" s="56">
        <v>1</v>
      </c>
      <c r="DC16" s="56"/>
      <c r="DD16" s="56"/>
      <c r="DE16" s="56">
        <v>1</v>
      </c>
      <c r="DF16" s="56"/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3">
      <c r="A17" s="2">
        <v>3</v>
      </c>
      <c r="B17" s="57" t="s">
        <v>1386</v>
      </c>
      <c r="C17" s="9"/>
      <c r="D17" s="9">
        <v>1</v>
      </c>
      <c r="E17" s="9"/>
      <c r="F17" s="5"/>
      <c r="G17" s="56"/>
      <c r="H17" s="56">
        <v>1</v>
      </c>
      <c r="I17" s="5"/>
      <c r="J17" s="56">
        <v>1</v>
      </c>
      <c r="K17" s="56"/>
      <c r="L17" s="56"/>
      <c r="M17" s="56">
        <v>1</v>
      </c>
      <c r="N17" s="56"/>
      <c r="O17" s="9">
        <v>1</v>
      </c>
      <c r="P17" s="9"/>
      <c r="Q17" s="9"/>
      <c r="R17" s="56">
        <v>1</v>
      </c>
      <c r="S17" s="56"/>
      <c r="T17" s="56"/>
      <c r="U17" s="56"/>
      <c r="V17" s="56"/>
      <c r="W17" s="56">
        <v>1</v>
      </c>
      <c r="X17" s="56"/>
      <c r="Y17" s="56"/>
      <c r="Z17" s="56">
        <v>1</v>
      </c>
      <c r="AA17" s="56"/>
      <c r="AB17" s="5">
        <v>1</v>
      </c>
      <c r="AC17" s="56"/>
      <c r="AD17" s="56">
        <v>1</v>
      </c>
      <c r="AE17" s="56"/>
      <c r="AF17" s="56"/>
      <c r="AG17" s="56"/>
      <c r="AH17" s="56"/>
      <c r="AI17" s="5">
        <v>1</v>
      </c>
      <c r="AJ17" s="5">
        <v>1</v>
      </c>
      <c r="AK17" s="56"/>
      <c r="AL17" s="56"/>
      <c r="AM17" s="9"/>
      <c r="AN17" s="9">
        <v>1</v>
      </c>
      <c r="AO17" s="9"/>
      <c r="AP17" s="56"/>
      <c r="AQ17" s="56">
        <v>1</v>
      </c>
      <c r="AR17" s="56"/>
      <c r="AS17" s="56"/>
      <c r="AT17" s="56">
        <v>1</v>
      </c>
      <c r="AU17" s="56"/>
      <c r="AV17" s="56"/>
      <c r="AW17" s="56"/>
      <c r="AX17" s="56">
        <v>1</v>
      </c>
      <c r="AY17" s="9"/>
      <c r="AZ17" s="9">
        <v>1</v>
      </c>
      <c r="BA17" s="9"/>
      <c r="BB17" s="56"/>
      <c r="BC17" s="56">
        <v>1</v>
      </c>
      <c r="BD17" s="56"/>
      <c r="BE17" s="56"/>
      <c r="BF17" s="56"/>
      <c r="BG17" s="56">
        <v>1</v>
      </c>
      <c r="BH17" s="56"/>
      <c r="BI17" s="56">
        <v>1</v>
      </c>
      <c r="BJ17" s="56"/>
      <c r="BK17" s="56"/>
      <c r="BL17" s="56">
        <v>1</v>
      </c>
      <c r="BM17" s="56"/>
      <c r="BN17" s="56">
        <v>1</v>
      </c>
      <c r="BO17" s="56"/>
      <c r="BP17" s="56"/>
      <c r="BQ17" s="56"/>
      <c r="BR17" s="56">
        <v>1</v>
      </c>
      <c r="BS17" s="56"/>
      <c r="BT17" s="56"/>
      <c r="BU17" s="56">
        <v>1</v>
      </c>
      <c r="BV17" s="56"/>
      <c r="BW17" s="63"/>
      <c r="BX17" s="63">
        <v>1</v>
      </c>
      <c r="BY17" s="63"/>
      <c r="BZ17" s="5"/>
      <c r="CA17" s="63"/>
      <c r="CB17" s="63">
        <v>1</v>
      </c>
      <c r="CC17" s="5"/>
      <c r="CD17" s="63">
        <v>1</v>
      </c>
      <c r="CE17" s="63"/>
      <c r="CF17" s="63"/>
      <c r="CG17" s="63">
        <v>1</v>
      </c>
      <c r="CH17" s="63"/>
      <c r="CI17" s="56"/>
      <c r="CJ17" s="56"/>
      <c r="CK17" s="56">
        <v>1</v>
      </c>
      <c r="CL17" s="56"/>
      <c r="CM17" s="56">
        <v>1</v>
      </c>
      <c r="CN17" s="56"/>
      <c r="CO17" s="56">
        <v>1</v>
      </c>
      <c r="CP17" s="56"/>
      <c r="CQ17" s="56"/>
      <c r="CR17" s="56">
        <v>1</v>
      </c>
      <c r="CS17" s="56"/>
      <c r="CT17" s="56"/>
      <c r="CU17" s="56"/>
      <c r="CV17" s="56">
        <v>1</v>
      </c>
      <c r="CW17" s="56"/>
      <c r="CX17" s="56">
        <v>1</v>
      </c>
      <c r="CY17" s="56"/>
      <c r="CZ17" s="56"/>
      <c r="DA17" s="56"/>
      <c r="DB17" s="56"/>
      <c r="DC17" s="56">
        <v>1</v>
      </c>
      <c r="DD17" s="56"/>
      <c r="DE17" s="56">
        <v>1</v>
      </c>
      <c r="DF17" s="56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3">
      <c r="A18" s="2">
        <v>4</v>
      </c>
      <c r="B18" s="57" t="s">
        <v>1387</v>
      </c>
      <c r="C18" s="9"/>
      <c r="D18" s="9"/>
      <c r="E18" s="9">
        <v>1</v>
      </c>
      <c r="F18" s="5"/>
      <c r="G18" s="56"/>
      <c r="H18" s="56">
        <v>1</v>
      </c>
      <c r="I18" s="5"/>
      <c r="J18" s="56"/>
      <c r="K18" s="56">
        <v>1</v>
      </c>
      <c r="L18" s="56"/>
      <c r="M18" s="56"/>
      <c r="N18" s="56">
        <v>1</v>
      </c>
      <c r="O18" s="9"/>
      <c r="P18" s="9">
        <v>1</v>
      </c>
      <c r="Q18" s="9"/>
      <c r="R18" s="56"/>
      <c r="S18" s="56"/>
      <c r="T18" s="56">
        <v>1</v>
      </c>
      <c r="U18" s="56"/>
      <c r="V18" s="56"/>
      <c r="W18" s="56">
        <v>1</v>
      </c>
      <c r="X18" s="56"/>
      <c r="Y18" s="56"/>
      <c r="Z18" s="56">
        <v>1</v>
      </c>
      <c r="AA18" s="56"/>
      <c r="AB18" s="5">
        <v>1</v>
      </c>
      <c r="AC18" s="56"/>
      <c r="AD18" s="56"/>
      <c r="AE18" s="56">
        <v>1</v>
      </c>
      <c r="AF18" s="56"/>
      <c r="AG18" s="56"/>
      <c r="AH18" s="56"/>
      <c r="AI18" s="5">
        <v>1</v>
      </c>
      <c r="AJ18" s="5">
        <v>1</v>
      </c>
      <c r="AK18" s="56"/>
      <c r="AL18" s="56"/>
      <c r="AM18" s="9"/>
      <c r="AN18" s="9"/>
      <c r="AO18" s="9">
        <v>1</v>
      </c>
      <c r="AP18" s="56"/>
      <c r="AQ18" s="56"/>
      <c r="AR18" s="56">
        <v>1</v>
      </c>
      <c r="AS18" s="56"/>
      <c r="AT18" s="56">
        <v>1</v>
      </c>
      <c r="AU18" s="56"/>
      <c r="AV18" s="56"/>
      <c r="AW18" s="56"/>
      <c r="AX18" s="56">
        <v>1</v>
      </c>
      <c r="AY18" s="9"/>
      <c r="AZ18" s="9">
        <v>1</v>
      </c>
      <c r="BA18" s="9"/>
      <c r="BB18" s="56"/>
      <c r="BC18" s="56">
        <v>1</v>
      </c>
      <c r="BD18" s="56"/>
      <c r="BE18" s="56"/>
      <c r="BF18" s="56">
        <v>1</v>
      </c>
      <c r="BG18" s="56"/>
      <c r="BH18" s="56"/>
      <c r="BI18" s="56">
        <v>1</v>
      </c>
      <c r="BJ18" s="56"/>
      <c r="BK18" s="56"/>
      <c r="BL18" s="56"/>
      <c r="BM18" s="56">
        <v>1</v>
      </c>
      <c r="BN18" s="56"/>
      <c r="BO18" s="56">
        <v>1</v>
      </c>
      <c r="BP18" s="56"/>
      <c r="BQ18" s="56"/>
      <c r="BR18" s="56">
        <v>1</v>
      </c>
      <c r="BS18" s="56"/>
      <c r="BT18" s="56"/>
      <c r="BU18" s="56"/>
      <c r="BV18" s="56">
        <v>1</v>
      </c>
      <c r="BW18" s="63"/>
      <c r="BX18" s="63"/>
      <c r="BY18" s="63">
        <v>1</v>
      </c>
      <c r="BZ18" s="5"/>
      <c r="CA18" s="63"/>
      <c r="CB18" s="63">
        <v>1</v>
      </c>
      <c r="CC18" s="5"/>
      <c r="CD18" s="63"/>
      <c r="CE18" s="63">
        <v>1</v>
      </c>
      <c r="CF18" s="63"/>
      <c r="CG18" s="63"/>
      <c r="CH18" s="63">
        <v>1</v>
      </c>
      <c r="CI18" s="56">
        <v>1</v>
      </c>
      <c r="CJ18" s="56"/>
      <c r="CK18" s="56"/>
      <c r="CL18" s="56">
        <v>1</v>
      </c>
      <c r="CM18" s="56"/>
      <c r="CN18" s="56"/>
      <c r="CO18" s="56"/>
      <c r="CP18" s="56"/>
      <c r="CQ18" s="56">
        <v>1</v>
      </c>
      <c r="CR18" s="56"/>
      <c r="CS18" s="56">
        <v>1</v>
      </c>
      <c r="CT18" s="56"/>
      <c r="CU18" s="56"/>
      <c r="CV18" s="56"/>
      <c r="CW18" s="56">
        <v>1</v>
      </c>
      <c r="CX18" s="56"/>
      <c r="CY18" s="56">
        <v>1</v>
      </c>
      <c r="CZ18" s="56"/>
      <c r="DA18" s="56"/>
      <c r="DB18" s="56">
        <v>1</v>
      </c>
      <c r="DC18" s="56"/>
      <c r="DD18" s="56"/>
      <c r="DE18" s="56">
        <v>1</v>
      </c>
      <c r="DF18" s="56"/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3">
      <c r="A19" s="2">
        <v>5</v>
      </c>
      <c r="B19" s="57" t="s">
        <v>1388</v>
      </c>
      <c r="C19" s="9"/>
      <c r="D19" s="9">
        <v>1</v>
      </c>
      <c r="E19" s="9"/>
      <c r="F19" s="5">
        <v>1</v>
      </c>
      <c r="G19" s="56"/>
      <c r="H19" s="56"/>
      <c r="I19" s="5">
        <v>1</v>
      </c>
      <c r="J19" s="56"/>
      <c r="K19" s="56"/>
      <c r="L19" s="56"/>
      <c r="M19" s="56"/>
      <c r="N19" s="56">
        <v>1</v>
      </c>
      <c r="O19" s="9">
        <v>1</v>
      </c>
      <c r="P19" s="9"/>
      <c r="Q19" s="9"/>
      <c r="R19" s="56"/>
      <c r="S19" s="56"/>
      <c r="T19" s="56">
        <v>1</v>
      </c>
      <c r="U19" s="56">
        <v>1</v>
      </c>
      <c r="V19" s="56"/>
      <c r="W19" s="56"/>
      <c r="X19" s="56"/>
      <c r="Y19" s="56">
        <v>1</v>
      </c>
      <c r="Z19" s="56"/>
      <c r="AA19" s="56"/>
      <c r="AB19" s="5">
        <v>1</v>
      </c>
      <c r="AC19" s="56"/>
      <c r="AD19" s="56"/>
      <c r="AE19" s="56"/>
      <c r="AF19" s="56">
        <v>1</v>
      </c>
      <c r="AG19" s="56"/>
      <c r="AH19" s="56"/>
      <c r="AI19" s="5">
        <v>1</v>
      </c>
      <c r="AJ19" s="5">
        <v>1</v>
      </c>
      <c r="AK19" s="56"/>
      <c r="AL19" s="56"/>
      <c r="AM19" s="9"/>
      <c r="AN19" s="9"/>
      <c r="AO19" s="9">
        <v>1</v>
      </c>
      <c r="AP19" s="56"/>
      <c r="AQ19" s="56"/>
      <c r="AR19" s="56">
        <v>1</v>
      </c>
      <c r="AS19" s="56"/>
      <c r="AT19" s="56">
        <v>1</v>
      </c>
      <c r="AU19" s="56"/>
      <c r="AV19" s="56"/>
      <c r="AW19" s="56">
        <v>1</v>
      </c>
      <c r="AX19" s="56"/>
      <c r="AY19" s="9">
        <v>1</v>
      </c>
      <c r="AZ19" s="9"/>
      <c r="BA19" s="9"/>
      <c r="BB19" s="56"/>
      <c r="BC19" s="56">
        <v>1</v>
      </c>
      <c r="BD19" s="56"/>
      <c r="BE19" s="56"/>
      <c r="BF19" s="56"/>
      <c r="BG19" s="56">
        <v>1</v>
      </c>
      <c r="BH19" s="56">
        <v>1</v>
      </c>
      <c r="BI19" s="56"/>
      <c r="BJ19" s="56"/>
      <c r="BK19" s="56"/>
      <c r="BL19" s="56">
        <v>1</v>
      </c>
      <c r="BM19" s="56"/>
      <c r="BN19" s="56"/>
      <c r="BO19" s="56">
        <v>1</v>
      </c>
      <c r="BP19" s="56"/>
      <c r="BQ19" s="56"/>
      <c r="BR19" s="56">
        <v>1</v>
      </c>
      <c r="BS19" s="56"/>
      <c r="BT19" s="56"/>
      <c r="BU19" s="56"/>
      <c r="BV19" s="56">
        <v>1</v>
      </c>
      <c r="BW19" s="63"/>
      <c r="BX19" s="63">
        <v>1</v>
      </c>
      <c r="BY19" s="63"/>
      <c r="BZ19" s="5">
        <v>1</v>
      </c>
      <c r="CA19" s="63"/>
      <c r="CB19" s="63"/>
      <c r="CC19" s="5">
        <v>1</v>
      </c>
      <c r="CD19" s="63"/>
      <c r="CE19" s="63"/>
      <c r="CF19" s="63"/>
      <c r="CG19" s="63"/>
      <c r="CH19" s="63">
        <v>1</v>
      </c>
      <c r="CI19" s="56"/>
      <c r="CJ19" s="56"/>
      <c r="CK19" s="56">
        <v>1</v>
      </c>
      <c r="CL19" s="56">
        <v>1</v>
      </c>
      <c r="CM19" s="56"/>
      <c r="CN19" s="56"/>
      <c r="CO19" s="56">
        <v>1</v>
      </c>
      <c r="CP19" s="56"/>
      <c r="CQ19" s="56"/>
      <c r="CR19" s="56"/>
      <c r="CS19" s="56">
        <v>1</v>
      </c>
      <c r="CT19" s="56"/>
      <c r="CU19" s="56"/>
      <c r="CV19" s="56"/>
      <c r="CW19" s="56">
        <v>1</v>
      </c>
      <c r="CX19" s="56"/>
      <c r="CY19" s="56"/>
      <c r="CZ19" s="56">
        <v>1</v>
      </c>
      <c r="DA19" s="56"/>
      <c r="DB19" s="56"/>
      <c r="DC19" s="56">
        <v>1</v>
      </c>
      <c r="DD19" s="56"/>
      <c r="DE19" s="56"/>
      <c r="DF19" s="56">
        <v>1</v>
      </c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3">
      <c r="A20" s="2">
        <v>6</v>
      </c>
      <c r="B20" s="57" t="s">
        <v>1389</v>
      </c>
      <c r="C20" s="9"/>
      <c r="D20" s="9"/>
      <c r="E20" s="9">
        <v>1</v>
      </c>
      <c r="F20" s="5">
        <v>1</v>
      </c>
      <c r="G20" s="56"/>
      <c r="H20" s="56"/>
      <c r="I20" s="5">
        <v>1</v>
      </c>
      <c r="J20" s="56"/>
      <c r="K20" s="56"/>
      <c r="L20" s="56"/>
      <c r="M20" s="56"/>
      <c r="N20" s="56">
        <v>1</v>
      </c>
      <c r="O20" s="9">
        <v>1</v>
      </c>
      <c r="P20" s="9"/>
      <c r="Q20" s="9"/>
      <c r="R20" s="56">
        <v>1</v>
      </c>
      <c r="S20" s="56"/>
      <c r="T20" s="56"/>
      <c r="U20" s="56"/>
      <c r="V20" s="56"/>
      <c r="W20" s="56">
        <v>1</v>
      </c>
      <c r="X20" s="56">
        <v>1</v>
      </c>
      <c r="Y20" s="56"/>
      <c r="Z20" s="56"/>
      <c r="AA20" s="56"/>
      <c r="AB20" s="5">
        <v>1</v>
      </c>
      <c r="AC20" s="56"/>
      <c r="AD20" s="56"/>
      <c r="AE20" s="56"/>
      <c r="AF20" s="56">
        <v>1</v>
      </c>
      <c r="AG20" s="56"/>
      <c r="AH20" s="56"/>
      <c r="AI20" s="5">
        <v>1</v>
      </c>
      <c r="AJ20" s="5">
        <v>1</v>
      </c>
      <c r="AK20" s="56"/>
      <c r="AL20" s="56"/>
      <c r="AM20" s="9"/>
      <c r="AN20" s="9">
        <v>1</v>
      </c>
      <c r="AO20" s="9"/>
      <c r="AP20" s="56"/>
      <c r="AQ20" s="56"/>
      <c r="AR20" s="56">
        <v>1</v>
      </c>
      <c r="AS20" s="56"/>
      <c r="AT20" s="56"/>
      <c r="AU20" s="56">
        <v>1</v>
      </c>
      <c r="AV20" s="56">
        <v>1</v>
      </c>
      <c r="AW20" s="56"/>
      <c r="AX20" s="56"/>
      <c r="AY20" s="9"/>
      <c r="AZ20" s="9"/>
      <c r="BA20" s="9">
        <v>1</v>
      </c>
      <c r="BB20" s="56"/>
      <c r="BC20" s="56"/>
      <c r="BD20" s="56">
        <v>1</v>
      </c>
      <c r="BE20" s="56"/>
      <c r="BF20" s="56">
        <v>1</v>
      </c>
      <c r="BG20" s="56"/>
      <c r="BH20" s="56"/>
      <c r="BI20" s="56"/>
      <c r="BJ20" s="56">
        <v>1</v>
      </c>
      <c r="BK20" s="56"/>
      <c r="BL20" s="56"/>
      <c r="BM20" s="56">
        <v>1</v>
      </c>
      <c r="BN20" s="56"/>
      <c r="BO20" s="56"/>
      <c r="BP20" s="56">
        <v>1</v>
      </c>
      <c r="BQ20" s="56"/>
      <c r="BR20" s="56"/>
      <c r="BS20" s="56">
        <v>1</v>
      </c>
      <c r="BT20" s="56"/>
      <c r="BU20" s="56">
        <v>1</v>
      </c>
      <c r="BV20" s="56"/>
      <c r="BW20" s="63"/>
      <c r="BX20" s="63"/>
      <c r="BY20" s="63">
        <v>1</v>
      </c>
      <c r="BZ20" s="5">
        <v>1</v>
      </c>
      <c r="CA20" s="63"/>
      <c r="CB20" s="63"/>
      <c r="CC20" s="5">
        <v>1</v>
      </c>
      <c r="CD20" s="63"/>
      <c r="CE20" s="63"/>
      <c r="CF20" s="63"/>
      <c r="CG20" s="63"/>
      <c r="CH20" s="63">
        <v>1</v>
      </c>
      <c r="CI20" s="56"/>
      <c r="CJ20" s="56"/>
      <c r="CK20" s="56">
        <v>1</v>
      </c>
      <c r="CL20" s="56"/>
      <c r="CM20" s="56"/>
      <c r="CN20" s="56">
        <v>1</v>
      </c>
      <c r="CO20" s="56">
        <v>1</v>
      </c>
      <c r="CP20" s="56"/>
      <c r="CQ20" s="56"/>
      <c r="CR20" s="56"/>
      <c r="CS20" s="56"/>
      <c r="CT20" s="56">
        <v>1</v>
      </c>
      <c r="CU20" s="56"/>
      <c r="CV20" s="56"/>
      <c r="CW20" s="56">
        <v>1</v>
      </c>
      <c r="CX20" s="56"/>
      <c r="CY20" s="56"/>
      <c r="CZ20" s="56">
        <v>1</v>
      </c>
      <c r="DA20" s="56"/>
      <c r="DB20" s="56"/>
      <c r="DC20" s="56">
        <v>1</v>
      </c>
      <c r="DD20" s="56"/>
      <c r="DE20" s="56">
        <v>1</v>
      </c>
      <c r="DF20" s="56"/>
      <c r="DG20" s="4">
        <v>1</v>
      </c>
      <c r="DH20" s="4"/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2">
        <v>7</v>
      </c>
      <c r="B21" s="57" t="s">
        <v>1390</v>
      </c>
      <c r="C21" s="9"/>
      <c r="D21" s="9">
        <v>1</v>
      </c>
      <c r="E21" s="9"/>
      <c r="F21" s="5"/>
      <c r="G21" s="56"/>
      <c r="H21" s="56">
        <v>1</v>
      </c>
      <c r="I21" s="5"/>
      <c r="J21" s="56"/>
      <c r="K21" s="56">
        <v>1</v>
      </c>
      <c r="L21" s="56"/>
      <c r="M21" s="56"/>
      <c r="N21" s="56">
        <v>1</v>
      </c>
      <c r="O21" s="9"/>
      <c r="P21" s="9"/>
      <c r="Q21" s="9">
        <v>1</v>
      </c>
      <c r="R21" s="56"/>
      <c r="S21" s="56"/>
      <c r="T21" s="56">
        <v>1</v>
      </c>
      <c r="U21" s="56">
        <v>1</v>
      </c>
      <c r="V21" s="56"/>
      <c r="W21" s="56"/>
      <c r="X21" s="56"/>
      <c r="Y21" s="56">
        <v>1</v>
      </c>
      <c r="Z21" s="56"/>
      <c r="AA21" s="56"/>
      <c r="AB21" s="5">
        <v>1</v>
      </c>
      <c r="AC21" s="56"/>
      <c r="AD21" s="56"/>
      <c r="AE21" s="56"/>
      <c r="AF21" s="56">
        <v>1</v>
      </c>
      <c r="AG21" s="56"/>
      <c r="AH21" s="56"/>
      <c r="AI21" s="5">
        <v>1</v>
      </c>
      <c r="AJ21" s="5">
        <v>1</v>
      </c>
      <c r="AK21" s="56"/>
      <c r="AL21" s="56"/>
      <c r="AM21" s="9"/>
      <c r="AN21" s="9"/>
      <c r="AO21" s="9">
        <v>1</v>
      </c>
      <c r="AP21" s="56"/>
      <c r="AQ21" s="56"/>
      <c r="AR21" s="56">
        <v>1</v>
      </c>
      <c r="AS21" s="56"/>
      <c r="AT21" s="56"/>
      <c r="AU21" s="56">
        <v>1</v>
      </c>
      <c r="AV21" s="56"/>
      <c r="AW21" s="56">
        <v>1</v>
      </c>
      <c r="AX21" s="56"/>
      <c r="AY21" s="9"/>
      <c r="AZ21" s="9"/>
      <c r="BA21" s="9">
        <v>1</v>
      </c>
      <c r="BB21" s="56"/>
      <c r="BC21" s="56"/>
      <c r="BD21" s="56">
        <v>1</v>
      </c>
      <c r="BE21" s="56"/>
      <c r="BF21" s="56">
        <v>1</v>
      </c>
      <c r="BG21" s="56"/>
      <c r="BH21" s="56"/>
      <c r="BI21" s="56"/>
      <c r="BJ21" s="56">
        <v>1</v>
      </c>
      <c r="BK21" s="56"/>
      <c r="BL21" s="56"/>
      <c r="BM21" s="56">
        <v>1</v>
      </c>
      <c r="BN21" s="56"/>
      <c r="BO21" s="56"/>
      <c r="BP21" s="56">
        <v>1</v>
      </c>
      <c r="BQ21" s="56"/>
      <c r="BR21" s="56"/>
      <c r="BS21" s="56">
        <v>1</v>
      </c>
      <c r="BT21" s="56"/>
      <c r="BU21" s="56"/>
      <c r="BV21" s="56">
        <v>1</v>
      </c>
      <c r="BW21" s="63"/>
      <c r="BX21" s="63">
        <v>1</v>
      </c>
      <c r="BY21" s="63"/>
      <c r="BZ21" s="5"/>
      <c r="CA21" s="63"/>
      <c r="CB21" s="63">
        <v>1</v>
      </c>
      <c r="CC21" s="5"/>
      <c r="CD21" s="63"/>
      <c r="CE21" s="63">
        <v>1</v>
      </c>
      <c r="CF21" s="63"/>
      <c r="CG21" s="63"/>
      <c r="CH21" s="63">
        <v>1</v>
      </c>
      <c r="CI21" s="56"/>
      <c r="CJ21" s="56">
        <v>1</v>
      </c>
      <c r="CK21" s="56"/>
      <c r="CL21" s="56">
        <v>1</v>
      </c>
      <c r="CM21" s="56"/>
      <c r="CN21" s="56"/>
      <c r="CO21" s="56">
        <v>1</v>
      </c>
      <c r="CP21" s="56"/>
      <c r="CQ21" s="56"/>
      <c r="CR21" s="56"/>
      <c r="CS21" s="56">
        <v>1</v>
      </c>
      <c r="CT21" s="56"/>
      <c r="CU21" s="56">
        <v>1</v>
      </c>
      <c r="CV21" s="56"/>
      <c r="CW21" s="56"/>
      <c r="CX21" s="56"/>
      <c r="CY21" s="56"/>
      <c r="CZ21" s="56">
        <v>1</v>
      </c>
      <c r="DA21" s="56"/>
      <c r="DB21" s="56"/>
      <c r="DC21" s="56">
        <v>1</v>
      </c>
      <c r="DD21" s="56"/>
      <c r="DE21" s="56"/>
      <c r="DF21" s="56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8.75" x14ac:dyDescent="0.3">
      <c r="A22" s="3">
        <v>8</v>
      </c>
      <c r="B22" s="57" t="s">
        <v>1391</v>
      </c>
      <c r="C22" s="3"/>
      <c r="D22" s="3">
        <v>1</v>
      </c>
      <c r="E22" s="3"/>
      <c r="F22" s="5"/>
      <c r="G22" s="55"/>
      <c r="H22" s="60">
        <v>1</v>
      </c>
      <c r="I22" s="5"/>
      <c r="J22" s="55"/>
      <c r="K22" s="55">
        <v>1</v>
      </c>
      <c r="L22" s="55">
        <v>1</v>
      </c>
      <c r="M22" s="55"/>
      <c r="N22" s="55"/>
      <c r="O22" s="3"/>
      <c r="P22" s="3">
        <v>1</v>
      </c>
      <c r="Q22" s="3"/>
      <c r="R22" s="55"/>
      <c r="S22" s="55">
        <v>1</v>
      </c>
      <c r="T22" s="55"/>
      <c r="U22" s="55"/>
      <c r="V22" s="55">
        <v>1</v>
      </c>
      <c r="W22" s="55"/>
      <c r="X22" s="55">
        <v>1</v>
      </c>
      <c r="Y22" s="55"/>
      <c r="Z22" s="55"/>
      <c r="AA22" s="55"/>
      <c r="AB22" s="5">
        <v>1</v>
      </c>
      <c r="AC22" s="55"/>
      <c r="AD22" s="55"/>
      <c r="AE22" s="55">
        <v>1</v>
      </c>
      <c r="AF22" s="55"/>
      <c r="AG22" s="55"/>
      <c r="AH22" s="55"/>
      <c r="AI22" s="5">
        <v>1</v>
      </c>
      <c r="AJ22" s="5">
        <v>1</v>
      </c>
      <c r="AK22" s="55"/>
      <c r="AL22" s="55"/>
      <c r="AM22" s="3">
        <v>1</v>
      </c>
      <c r="AN22" s="3"/>
      <c r="AO22" s="3"/>
      <c r="AP22" s="55"/>
      <c r="AQ22" s="55">
        <v>1</v>
      </c>
      <c r="AR22" s="55"/>
      <c r="AS22" s="55"/>
      <c r="AT22" s="55"/>
      <c r="AU22" s="55">
        <v>1</v>
      </c>
      <c r="AV22" s="55"/>
      <c r="AW22" s="55">
        <v>1</v>
      </c>
      <c r="AX22" s="55"/>
      <c r="AY22" s="3"/>
      <c r="AZ22" s="3"/>
      <c r="BA22" s="3">
        <v>1</v>
      </c>
      <c r="BB22" s="55"/>
      <c r="BC22" s="55"/>
      <c r="BD22" s="55">
        <v>1</v>
      </c>
      <c r="BE22" s="55">
        <v>1</v>
      </c>
      <c r="BF22" s="55"/>
      <c r="BG22" s="55"/>
      <c r="BH22" s="55"/>
      <c r="BI22" s="55"/>
      <c r="BJ22" s="55">
        <v>1</v>
      </c>
      <c r="BK22" s="55"/>
      <c r="BL22" s="55">
        <v>1</v>
      </c>
      <c r="BM22" s="55"/>
      <c r="BN22" s="55">
        <v>1</v>
      </c>
      <c r="BO22" s="55"/>
      <c r="BP22" s="55"/>
      <c r="BQ22" s="55"/>
      <c r="BR22" s="55"/>
      <c r="BS22" s="55">
        <v>1</v>
      </c>
      <c r="BT22" s="55"/>
      <c r="BU22" s="55">
        <v>1</v>
      </c>
      <c r="BV22" s="55"/>
      <c r="BW22" s="62"/>
      <c r="BX22" s="62">
        <v>1</v>
      </c>
      <c r="BY22" s="62"/>
      <c r="BZ22" s="5"/>
      <c r="CA22" s="62"/>
      <c r="CB22" s="63">
        <v>1</v>
      </c>
      <c r="CC22" s="5"/>
      <c r="CD22" s="62"/>
      <c r="CE22" s="62">
        <v>1</v>
      </c>
      <c r="CF22" s="62">
        <v>1</v>
      </c>
      <c r="CG22" s="62"/>
      <c r="CH22" s="62"/>
      <c r="CI22" s="55"/>
      <c r="CJ22" s="55"/>
      <c r="CK22" s="55">
        <v>1</v>
      </c>
      <c r="CL22" s="55"/>
      <c r="CM22" s="55"/>
      <c r="CN22" s="55">
        <v>1</v>
      </c>
      <c r="CO22" s="55">
        <v>1</v>
      </c>
      <c r="CP22" s="55"/>
      <c r="CQ22" s="55"/>
      <c r="CR22" s="55"/>
      <c r="CS22" s="55"/>
      <c r="CT22" s="55">
        <v>1</v>
      </c>
      <c r="CU22" s="55">
        <v>1</v>
      </c>
      <c r="CV22" s="55"/>
      <c r="CW22" s="55"/>
      <c r="CX22" s="55"/>
      <c r="CY22" s="55">
        <v>1</v>
      </c>
      <c r="CZ22" s="55"/>
      <c r="DA22" s="55"/>
      <c r="DB22" s="55"/>
      <c r="DC22" s="55">
        <v>1</v>
      </c>
      <c r="DD22" s="55"/>
      <c r="DE22" s="55"/>
      <c r="DF22" s="55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254" ht="18.75" x14ac:dyDescent="0.3">
      <c r="A23" s="3">
        <v>9</v>
      </c>
      <c r="B23" s="57" t="s">
        <v>1392</v>
      </c>
      <c r="C23" s="3"/>
      <c r="D23" s="3">
        <v>1</v>
      </c>
      <c r="E23" s="3"/>
      <c r="F23" s="5"/>
      <c r="G23" s="55">
        <v>1</v>
      </c>
      <c r="H23" s="60"/>
      <c r="I23" s="5"/>
      <c r="J23" s="55"/>
      <c r="K23" s="55">
        <v>1</v>
      </c>
      <c r="L23" s="55"/>
      <c r="M23" s="55">
        <v>1</v>
      </c>
      <c r="N23" s="55"/>
      <c r="O23" s="3"/>
      <c r="P23" s="3">
        <v>1</v>
      </c>
      <c r="Q23" s="3"/>
      <c r="R23" s="55"/>
      <c r="S23" s="55"/>
      <c r="T23" s="55">
        <v>1</v>
      </c>
      <c r="U23" s="55">
        <v>1</v>
      </c>
      <c r="V23" s="55"/>
      <c r="W23" s="55"/>
      <c r="X23" s="55">
        <v>1</v>
      </c>
      <c r="Y23" s="55"/>
      <c r="Z23" s="55"/>
      <c r="AA23" s="55"/>
      <c r="AB23" s="5">
        <v>1</v>
      </c>
      <c r="AC23" s="55"/>
      <c r="AD23" s="55"/>
      <c r="AE23" s="55"/>
      <c r="AF23" s="55">
        <v>1</v>
      </c>
      <c r="AG23" s="55"/>
      <c r="AH23" s="55"/>
      <c r="AI23" s="5">
        <v>1</v>
      </c>
      <c r="AJ23" s="5">
        <v>1</v>
      </c>
      <c r="AK23" s="55"/>
      <c r="AL23" s="55"/>
      <c r="AM23" s="3"/>
      <c r="AN23" s="3">
        <v>1</v>
      </c>
      <c r="AO23" s="3"/>
      <c r="AP23" s="55"/>
      <c r="AQ23" s="55"/>
      <c r="AR23" s="55">
        <v>1</v>
      </c>
      <c r="AS23" s="55"/>
      <c r="AT23" s="55">
        <v>1</v>
      </c>
      <c r="AU23" s="55"/>
      <c r="AV23" s="55"/>
      <c r="AW23" s="55">
        <v>1</v>
      </c>
      <c r="AX23" s="55"/>
      <c r="AY23" s="3"/>
      <c r="AZ23" s="3"/>
      <c r="BA23" s="3">
        <v>1</v>
      </c>
      <c r="BB23" s="55"/>
      <c r="BC23" s="55"/>
      <c r="BD23" s="55">
        <v>1</v>
      </c>
      <c r="BE23" s="55"/>
      <c r="BF23" s="55"/>
      <c r="BG23" s="55">
        <v>1</v>
      </c>
      <c r="BH23" s="55"/>
      <c r="BI23" s="55"/>
      <c r="BJ23" s="55">
        <v>1</v>
      </c>
      <c r="BK23" s="55"/>
      <c r="BL23" s="55"/>
      <c r="BM23" s="55">
        <v>1</v>
      </c>
      <c r="BN23" s="55"/>
      <c r="BO23" s="55"/>
      <c r="BP23" s="55">
        <v>1</v>
      </c>
      <c r="BQ23" s="55"/>
      <c r="BR23" s="55"/>
      <c r="BS23" s="55">
        <v>1</v>
      </c>
      <c r="BT23" s="55"/>
      <c r="BU23" s="55">
        <v>1</v>
      </c>
      <c r="BV23" s="55"/>
      <c r="BW23" s="62"/>
      <c r="BX23" s="62">
        <v>1</v>
      </c>
      <c r="BY23" s="62"/>
      <c r="BZ23" s="5"/>
      <c r="CA23" s="62">
        <v>1</v>
      </c>
      <c r="CB23" s="63"/>
      <c r="CC23" s="5"/>
      <c r="CD23" s="62"/>
      <c r="CE23" s="62">
        <v>1</v>
      </c>
      <c r="CF23" s="62"/>
      <c r="CG23" s="62">
        <v>1</v>
      </c>
      <c r="CH23" s="62"/>
      <c r="CI23" s="55"/>
      <c r="CJ23" s="55">
        <v>1</v>
      </c>
      <c r="CK23" s="55"/>
      <c r="CL23" s="55"/>
      <c r="CM23" s="55">
        <v>1</v>
      </c>
      <c r="CN23" s="55"/>
      <c r="CO23" s="55"/>
      <c r="CP23" s="55"/>
      <c r="CQ23" s="55">
        <v>1</v>
      </c>
      <c r="CR23" s="55"/>
      <c r="CS23" s="55"/>
      <c r="CT23" s="55">
        <v>1</v>
      </c>
      <c r="CU23" s="55"/>
      <c r="CV23" s="55">
        <v>1</v>
      </c>
      <c r="CW23" s="55"/>
      <c r="CX23" s="55"/>
      <c r="CY23" s="55">
        <v>1</v>
      </c>
      <c r="CZ23" s="55"/>
      <c r="DA23" s="55"/>
      <c r="DB23" s="55">
        <v>1</v>
      </c>
      <c r="DC23" s="55"/>
      <c r="DD23" s="55">
        <v>1</v>
      </c>
      <c r="DE23" s="55"/>
      <c r="DF23" s="55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</row>
    <row r="24" spans="1:254" ht="18.75" x14ac:dyDescent="0.3">
      <c r="A24" s="3">
        <v>10</v>
      </c>
      <c r="B24" s="57" t="s">
        <v>1393</v>
      </c>
      <c r="C24" s="3"/>
      <c r="D24" s="3"/>
      <c r="E24" s="3">
        <v>1</v>
      </c>
      <c r="F24" s="5"/>
      <c r="G24" s="55"/>
      <c r="H24" s="60">
        <v>1</v>
      </c>
      <c r="I24" s="5">
        <v>1</v>
      </c>
      <c r="J24" s="55"/>
      <c r="K24" s="55"/>
      <c r="L24" s="55"/>
      <c r="M24" s="55"/>
      <c r="N24" s="55">
        <v>1</v>
      </c>
      <c r="O24" s="3"/>
      <c r="P24" s="3"/>
      <c r="Q24" s="3">
        <v>1</v>
      </c>
      <c r="R24" s="55">
        <v>1</v>
      </c>
      <c r="S24" s="55"/>
      <c r="T24" s="55"/>
      <c r="U24" s="55"/>
      <c r="V24" s="55"/>
      <c r="W24" s="55">
        <v>1</v>
      </c>
      <c r="X24" s="55"/>
      <c r="Y24" s="55"/>
      <c r="Z24" s="55">
        <v>1</v>
      </c>
      <c r="AA24" s="55"/>
      <c r="AB24" s="55"/>
      <c r="AC24" s="55">
        <v>1</v>
      </c>
      <c r="AD24" s="55"/>
      <c r="AE24" s="55"/>
      <c r="AF24" s="55">
        <v>1</v>
      </c>
      <c r="AG24" s="55"/>
      <c r="AH24" s="55"/>
      <c r="AI24" s="5">
        <v>1</v>
      </c>
      <c r="AJ24" s="5">
        <v>1</v>
      </c>
      <c r="AK24" s="55"/>
      <c r="AL24" s="55"/>
      <c r="AM24" s="3"/>
      <c r="AN24" s="3"/>
      <c r="AO24" s="3">
        <v>1</v>
      </c>
      <c r="AP24" s="55"/>
      <c r="AQ24" s="55">
        <v>1</v>
      </c>
      <c r="AR24" s="55"/>
      <c r="AS24" s="55"/>
      <c r="AT24" s="55"/>
      <c r="AU24" s="55">
        <v>1</v>
      </c>
      <c r="AV24" s="55">
        <v>1</v>
      </c>
      <c r="AW24" s="55"/>
      <c r="AX24" s="55"/>
      <c r="AY24" s="3"/>
      <c r="AZ24" s="3"/>
      <c r="BA24" s="3">
        <v>1</v>
      </c>
      <c r="BB24" s="55">
        <v>1</v>
      </c>
      <c r="BC24" s="55"/>
      <c r="BD24" s="55"/>
      <c r="BE24" s="55"/>
      <c r="BF24" s="55"/>
      <c r="BG24" s="55">
        <v>1</v>
      </c>
      <c r="BH24" s="55"/>
      <c r="BI24" s="55"/>
      <c r="BJ24" s="55">
        <v>1</v>
      </c>
      <c r="BK24" s="55"/>
      <c r="BL24" s="55"/>
      <c r="BM24" s="55">
        <v>1</v>
      </c>
      <c r="BN24" s="55"/>
      <c r="BO24" s="55">
        <v>1</v>
      </c>
      <c r="BP24" s="55"/>
      <c r="BQ24" s="55"/>
      <c r="BR24" s="55"/>
      <c r="BS24" s="55">
        <v>1</v>
      </c>
      <c r="BT24" s="55"/>
      <c r="BU24" s="55">
        <v>1</v>
      </c>
      <c r="BV24" s="55"/>
      <c r="BW24" s="62"/>
      <c r="BX24" s="62"/>
      <c r="BY24" s="62">
        <v>1</v>
      </c>
      <c r="BZ24" s="5"/>
      <c r="CA24" s="62"/>
      <c r="CB24" s="63">
        <v>1</v>
      </c>
      <c r="CC24" s="5">
        <v>1</v>
      </c>
      <c r="CD24" s="62"/>
      <c r="CE24" s="62"/>
      <c r="CF24" s="62"/>
      <c r="CG24" s="62"/>
      <c r="CH24" s="62">
        <v>1</v>
      </c>
      <c r="CI24" s="55"/>
      <c r="CJ24" s="55"/>
      <c r="CK24" s="55">
        <v>1</v>
      </c>
      <c r="CL24" s="55"/>
      <c r="CM24" s="55"/>
      <c r="CN24" s="55">
        <v>1</v>
      </c>
      <c r="CO24" s="55"/>
      <c r="CP24" s="55">
        <v>1</v>
      </c>
      <c r="CQ24" s="55"/>
      <c r="CR24" s="55"/>
      <c r="CS24" s="55">
        <v>1</v>
      </c>
      <c r="CT24" s="55"/>
      <c r="CU24" s="55"/>
      <c r="CV24" s="55"/>
      <c r="CW24" s="55">
        <v>1</v>
      </c>
      <c r="CX24" s="55"/>
      <c r="CY24" s="55">
        <v>1</v>
      </c>
      <c r="CZ24" s="55"/>
      <c r="DA24" s="55"/>
      <c r="DB24" s="55">
        <v>1</v>
      </c>
      <c r="DC24" s="55"/>
      <c r="DD24" s="55"/>
      <c r="DE24" s="55">
        <v>1</v>
      </c>
      <c r="DF24" s="55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8.75" x14ac:dyDescent="0.3">
      <c r="A25" s="3">
        <v>11</v>
      </c>
      <c r="B25" s="57" t="s">
        <v>1394</v>
      </c>
      <c r="C25" s="5"/>
      <c r="D25" s="5"/>
      <c r="E25" s="5">
        <v>1</v>
      </c>
      <c r="F25" s="5"/>
      <c r="G25" s="5"/>
      <c r="H25" s="60">
        <v>1</v>
      </c>
      <c r="I25" s="5">
        <v>1</v>
      </c>
      <c r="J25" s="5"/>
      <c r="K25" s="5"/>
      <c r="L25" s="5"/>
      <c r="M25" s="5">
        <v>1</v>
      </c>
      <c r="N25" s="5"/>
      <c r="O25" s="5"/>
      <c r="P25" s="5"/>
      <c r="Q25" s="5">
        <v>1</v>
      </c>
      <c r="R25" s="5"/>
      <c r="S25" s="5">
        <v>1</v>
      </c>
      <c r="T25" s="5"/>
      <c r="U25" s="5"/>
      <c r="V25" s="5"/>
      <c r="W25" s="5">
        <v>1</v>
      </c>
      <c r="X25" s="5"/>
      <c r="Y25" s="5">
        <v>1</v>
      </c>
      <c r="Z25" s="5"/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/>
      <c r="BJ25" s="5">
        <v>1</v>
      </c>
      <c r="BK25" s="5">
        <v>1</v>
      </c>
      <c r="BL25" s="5"/>
      <c r="BM25" s="5"/>
      <c r="BN25" s="5"/>
      <c r="BO25" s="5"/>
      <c r="BP25" s="5">
        <v>1</v>
      </c>
      <c r="BQ25" s="5"/>
      <c r="BR25" s="5">
        <v>1</v>
      </c>
      <c r="BS25" s="5"/>
      <c r="BT25" s="5">
        <v>1</v>
      </c>
      <c r="BU25" s="5"/>
      <c r="BV25" s="5"/>
      <c r="BW25" s="5"/>
      <c r="BX25" s="5"/>
      <c r="BY25" s="5">
        <v>1</v>
      </c>
      <c r="BZ25" s="5"/>
      <c r="CA25" s="5"/>
      <c r="CB25" s="63">
        <v>1</v>
      </c>
      <c r="CC25" s="5">
        <v>1</v>
      </c>
      <c r="CD25" s="5"/>
      <c r="CE25" s="5"/>
      <c r="CF25" s="5"/>
      <c r="CG25" s="5">
        <v>1</v>
      </c>
      <c r="CH25" s="5"/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4"/>
      <c r="DH25" s="4"/>
      <c r="DI25" s="4">
        <v>1</v>
      </c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12</v>
      </c>
      <c r="B26" s="57" t="s">
        <v>1395</v>
      </c>
      <c r="C26" s="9"/>
      <c r="D26" s="9"/>
      <c r="E26" s="9">
        <v>1</v>
      </c>
      <c r="F26" s="5">
        <v>1</v>
      </c>
      <c r="G26" s="56"/>
      <c r="H26" s="56"/>
      <c r="I26" s="5">
        <v>1</v>
      </c>
      <c r="J26" s="56"/>
      <c r="K26" s="56"/>
      <c r="L26" s="56"/>
      <c r="M26" s="56">
        <v>1</v>
      </c>
      <c r="N26" s="56"/>
      <c r="O26" s="9"/>
      <c r="P26" s="9">
        <v>1</v>
      </c>
      <c r="Q26" s="9"/>
      <c r="R26" s="56"/>
      <c r="S26" s="56">
        <v>1</v>
      </c>
      <c r="T26" s="56"/>
      <c r="U26" s="56"/>
      <c r="V26" s="56"/>
      <c r="W26" s="56">
        <v>1</v>
      </c>
      <c r="X26" s="56"/>
      <c r="Y26" s="56">
        <v>1</v>
      </c>
      <c r="Z26" s="56"/>
      <c r="AA26" s="56">
        <v>1</v>
      </c>
      <c r="AB26" s="56"/>
      <c r="AC26" s="56"/>
      <c r="AD26" s="56"/>
      <c r="AE26" s="56"/>
      <c r="AF26" s="56">
        <v>1</v>
      </c>
      <c r="AG26" s="56"/>
      <c r="AH26" s="56"/>
      <c r="AI26" s="5">
        <v>1</v>
      </c>
      <c r="AJ26" s="56"/>
      <c r="AK26" s="56"/>
      <c r="AL26" s="56">
        <v>1</v>
      </c>
      <c r="AM26" s="9"/>
      <c r="AN26" s="9"/>
      <c r="AO26" s="9">
        <v>1</v>
      </c>
      <c r="AP26" s="56"/>
      <c r="AQ26" s="56"/>
      <c r="AR26" s="56">
        <v>1</v>
      </c>
      <c r="AS26" s="56"/>
      <c r="AT26" s="56"/>
      <c r="AU26" s="56">
        <v>1</v>
      </c>
      <c r="AV26" s="56"/>
      <c r="AW26" s="56"/>
      <c r="AX26" s="56">
        <v>1</v>
      </c>
      <c r="AY26" s="9">
        <v>1</v>
      </c>
      <c r="AZ26" s="9"/>
      <c r="BA26" s="9"/>
      <c r="BB26" s="56"/>
      <c r="BC26" s="56">
        <v>1</v>
      </c>
      <c r="BD26" s="56"/>
      <c r="BE26" s="56"/>
      <c r="BF26" s="56"/>
      <c r="BG26" s="56">
        <v>1</v>
      </c>
      <c r="BH26" s="56"/>
      <c r="BI26" s="56">
        <v>1</v>
      </c>
      <c r="BJ26" s="56"/>
      <c r="BK26" s="56"/>
      <c r="BL26" s="56">
        <v>1</v>
      </c>
      <c r="BM26" s="56"/>
      <c r="BN26" s="56"/>
      <c r="BO26" s="56"/>
      <c r="BP26" s="56">
        <v>1</v>
      </c>
      <c r="BQ26" s="56"/>
      <c r="BR26" s="56">
        <v>1</v>
      </c>
      <c r="BS26" s="56"/>
      <c r="BT26" s="56"/>
      <c r="BU26" s="56"/>
      <c r="BV26" s="56">
        <v>1</v>
      </c>
      <c r="BW26" s="63"/>
      <c r="BX26" s="63"/>
      <c r="BY26" s="63">
        <v>1</v>
      </c>
      <c r="BZ26" s="5">
        <v>1</v>
      </c>
      <c r="CA26" s="63"/>
      <c r="CB26" s="63"/>
      <c r="CC26" s="5">
        <v>1</v>
      </c>
      <c r="CD26" s="63"/>
      <c r="CE26" s="63"/>
      <c r="CF26" s="63"/>
      <c r="CG26" s="63">
        <v>1</v>
      </c>
      <c r="CH26" s="63"/>
      <c r="CI26" s="56"/>
      <c r="CJ26" s="56"/>
      <c r="CK26" s="56">
        <v>1</v>
      </c>
      <c r="CL26" s="56"/>
      <c r="CM26" s="56">
        <v>1</v>
      </c>
      <c r="CN26" s="56"/>
      <c r="CO26" s="56"/>
      <c r="CP26" s="56"/>
      <c r="CQ26" s="56">
        <v>1</v>
      </c>
      <c r="CR26" s="56"/>
      <c r="CS26" s="56"/>
      <c r="CT26" s="56">
        <v>1</v>
      </c>
      <c r="CU26" s="56"/>
      <c r="CV26" s="56">
        <v>1</v>
      </c>
      <c r="CW26" s="56"/>
      <c r="CX26" s="56"/>
      <c r="CY26" s="56"/>
      <c r="CZ26" s="56">
        <v>1</v>
      </c>
      <c r="DA26" s="56"/>
      <c r="DB26" s="56">
        <v>1</v>
      </c>
      <c r="DC26" s="56"/>
      <c r="DD26" s="56"/>
      <c r="DE26" s="56"/>
      <c r="DF26" s="56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13</v>
      </c>
      <c r="B27" s="57" t="s">
        <v>1396</v>
      </c>
      <c r="C27" s="9"/>
      <c r="D27" s="9"/>
      <c r="E27" s="9">
        <v>1</v>
      </c>
      <c r="F27" s="5">
        <v>1</v>
      </c>
      <c r="G27" s="56"/>
      <c r="H27" s="56"/>
      <c r="I27" s="5"/>
      <c r="J27" s="56"/>
      <c r="K27" s="56">
        <v>1</v>
      </c>
      <c r="L27" s="56"/>
      <c r="M27" s="56"/>
      <c r="N27" s="56">
        <v>1</v>
      </c>
      <c r="O27" s="9"/>
      <c r="P27" s="9"/>
      <c r="Q27" s="9">
        <v>1</v>
      </c>
      <c r="R27" s="56"/>
      <c r="S27" s="56"/>
      <c r="T27" s="56">
        <v>1</v>
      </c>
      <c r="U27" s="56"/>
      <c r="V27" s="56">
        <v>1</v>
      </c>
      <c r="W27" s="56"/>
      <c r="X27" s="56"/>
      <c r="Y27" s="56"/>
      <c r="Z27" s="56">
        <v>1</v>
      </c>
      <c r="AA27" s="56"/>
      <c r="AB27" s="56"/>
      <c r="AC27" s="56">
        <v>1</v>
      </c>
      <c r="AD27" s="56"/>
      <c r="AE27" s="56">
        <v>1</v>
      </c>
      <c r="AF27" s="56"/>
      <c r="AG27" s="56"/>
      <c r="AH27" s="56"/>
      <c r="AI27" s="5">
        <v>1</v>
      </c>
      <c r="AJ27" s="56"/>
      <c r="AK27" s="56"/>
      <c r="AL27" s="56">
        <v>1</v>
      </c>
      <c r="AM27" s="9">
        <v>1</v>
      </c>
      <c r="AN27" s="9"/>
      <c r="AO27" s="9"/>
      <c r="AP27" s="56">
        <v>1</v>
      </c>
      <c r="AQ27" s="56"/>
      <c r="AR27" s="56"/>
      <c r="AS27" s="56"/>
      <c r="AT27" s="56"/>
      <c r="AU27" s="56">
        <v>1</v>
      </c>
      <c r="AV27" s="56"/>
      <c r="AW27" s="56"/>
      <c r="AX27" s="56">
        <v>1</v>
      </c>
      <c r="AY27" s="9"/>
      <c r="AZ27" s="9">
        <v>1</v>
      </c>
      <c r="BA27" s="9"/>
      <c r="BB27" s="56"/>
      <c r="BC27" s="56">
        <v>1</v>
      </c>
      <c r="BD27" s="56"/>
      <c r="BE27" s="56"/>
      <c r="BF27" s="56"/>
      <c r="BG27" s="56">
        <v>1</v>
      </c>
      <c r="BH27" s="56"/>
      <c r="BI27" s="56">
        <v>1</v>
      </c>
      <c r="BJ27" s="56"/>
      <c r="BK27" s="56"/>
      <c r="BL27" s="56"/>
      <c r="BM27" s="56">
        <v>1</v>
      </c>
      <c r="BN27" s="56"/>
      <c r="BO27" s="56">
        <v>1</v>
      </c>
      <c r="BP27" s="56"/>
      <c r="BQ27" s="56"/>
      <c r="BR27" s="56">
        <v>1</v>
      </c>
      <c r="BS27" s="56"/>
      <c r="BT27" s="56"/>
      <c r="BU27" s="56">
        <v>1</v>
      </c>
      <c r="BV27" s="56"/>
      <c r="BW27" s="63"/>
      <c r="BX27" s="63"/>
      <c r="BY27" s="63">
        <v>1</v>
      </c>
      <c r="BZ27" s="5">
        <v>1</v>
      </c>
      <c r="CA27" s="63"/>
      <c r="CB27" s="63"/>
      <c r="CC27" s="5"/>
      <c r="CD27" s="63"/>
      <c r="CE27" s="63">
        <v>1</v>
      </c>
      <c r="CF27" s="63"/>
      <c r="CG27" s="63"/>
      <c r="CH27" s="63">
        <v>1</v>
      </c>
      <c r="CI27" s="56">
        <v>1</v>
      </c>
      <c r="CJ27" s="56"/>
      <c r="CK27" s="56"/>
      <c r="CL27" s="56">
        <v>1</v>
      </c>
      <c r="CM27" s="56"/>
      <c r="CN27" s="56"/>
      <c r="CO27" s="56"/>
      <c r="CP27" s="56"/>
      <c r="CQ27" s="56">
        <v>1</v>
      </c>
      <c r="CR27" s="56"/>
      <c r="CS27" s="56"/>
      <c r="CT27" s="56">
        <v>1</v>
      </c>
      <c r="CU27" s="56"/>
      <c r="CV27" s="56">
        <v>1</v>
      </c>
      <c r="CW27" s="56"/>
      <c r="CX27" s="56"/>
      <c r="CY27" s="56"/>
      <c r="CZ27" s="56">
        <v>1</v>
      </c>
      <c r="DA27" s="56">
        <v>1</v>
      </c>
      <c r="DB27" s="56"/>
      <c r="DC27" s="56"/>
      <c r="DD27" s="56"/>
      <c r="DE27" s="56">
        <v>1</v>
      </c>
      <c r="DF27" s="56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14</v>
      </c>
      <c r="B28" s="57" t="s">
        <v>1397</v>
      </c>
      <c r="C28" s="9"/>
      <c r="D28" s="9"/>
      <c r="E28" s="9">
        <v>1</v>
      </c>
      <c r="F28" s="5"/>
      <c r="G28" s="56"/>
      <c r="H28" s="56">
        <v>1</v>
      </c>
      <c r="I28" s="5">
        <v>1</v>
      </c>
      <c r="J28" s="56"/>
      <c r="K28" s="56"/>
      <c r="L28" s="56"/>
      <c r="M28" s="56"/>
      <c r="N28" s="56">
        <v>1</v>
      </c>
      <c r="O28" s="9"/>
      <c r="P28" s="9"/>
      <c r="Q28" s="9">
        <v>1</v>
      </c>
      <c r="R28" s="56"/>
      <c r="S28" s="56">
        <v>1</v>
      </c>
      <c r="T28" s="56"/>
      <c r="U28" s="56">
        <v>1</v>
      </c>
      <c r="V28" s="56"/>
      <c r="W28" s="56"/>
      <c r="X28" s="56"/>
      <c r="Y28" s="56"/>
      <c r="Z28" s="56">
        <v>1</v>
      </c>
      <c r="AA28" s="56"/>
      <c r="AB28" s="56"/>
      <c r="AC28" s="56">
        <v>1</v>
      </c>
      <c r="AD28" s="56"/>
      <c r="AE28" s="56">
        <v>1</v>
      </c>
      <c r="AF28" s="56"/>
      <c r="AG28" s="56"/>
      <c r="AH28" s="56"/>
      <c r="AI28" s="5">
        <v>1</v>
      </c>
      <c r="AJ28" s="56"/>
      <c r="AK28" s="56"/>
      <c r="AL28" s="56">
        <v>1</v>
      </c>
      <c r="AM28" s="9"/>
      <c r="AN28" s="9">
        <v>1</v>
      </c>
      <c r="AO28" s="9"/>
      <c r="AP28" s="56"/>
      <c r="AQ28" s="56"/>
      <c r="AR28" s="56">
        <v>1</v>
      </c>
      <c r="AS28" s="56"/>
      <c r="AT28" s="56"/>
      <c r="AU28" s="56">
        <v>1</v>
      </c>
      <c r="AV28" s="56"/>
      <c r="AW28" s="56"/>
      <c r="AX28" s="56">
        <v>1</v>
      </c>
      <c r="AY28" s="9">
        <v>1</v>
      </c>
      <c r="AZ28" s="9"/>
      <c r="BA28" s="9"/>
      <c r="BB28" s="56"/>
      <c r="BC28" s="56">
        <v>1</v>
      </c>
      <c r="BD28" s="56"/>
      <c r="BE28" s="56"/>
      <c r="BF28" s="56">
        <v>1</v>
      </c>
      <c r="BG28" s="56"/>
      <c r="BH28" s="56"/>
      <c r="BI28" s="56"/>
      <c r="BJ28" s="56">
        <v>1</v>
      </c>
      <c r="BK28" s="56"/>
      <c r="BL28" s="56"/>
      <c r="BM28" s="56">
        <v>1</v>
      </c>
      <c r="BN28" s="56"/>
      <c r="BO28" s="56"/>
      <c r="BP28" s="56">
        <v>1</v>
      </c>
      <c r="BQ28" s="56"/>
      <c r="BR28" s="56">
        <v>1</v>
      </c>
      <c r="BS28" s="56"/>
      <c r="BT28" s="56"/>
      <c r="BU28" s="56">
        <v>1</v>
      </c>
      <c r="BV28" s="56"/>
      <c r="BW28" s="63"/>
      <c r="BX28" s="63"/>
      <c r="BY28" s="63">
        <v>1</v>
      </c>
      <c r="BZ28" s="5"/>
      <c r="CA28" s="63"/>
      <c r="CB28" s="63">
        <v>1</v>
      </c>
      <c r="CC28" s="5">
        <v>1</v>
      </c>
      <c r="CD28" s="63"/>
      <c r="CE28" s="63"/>
      <c r="CF28" s="63"/>
      <c r="CG28" s="63"/>
      <c r="CH28" s="63">
        <v>1</v>
      </c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/>
      <c r="CW28" s="56">
        <v>1</v>
      </c>
      <c r="CX28" s="56"/>
      <c r="CY28" s="56">
        <v>1</v>
      </c>
      <c r="CZ28" s="56"/>
      <c r="DA28" s="56"/>
      <c r="DB28" s="56"/>
      <c r="DC28" s="56">
        <v>1</v>
      </c>
      <c r="DD28" s="56"/>
      <c r="DE28" s="56">
        <v>1</v>
      </c>
      <c r="DF28" s="56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82" t="s">
        <v>278</v>
      </c>
      <c r="B29" s="83"/>
      <c r="C29" s="3">
        <f>SUM(C15:C28)</f>
        <v>0</v>
      </c>
      <c r="D29" s="3">
        <f>SUM(D15:D28)</f>
        <v>6</v>
      </c>
      <c r="E29" s="3">
        <f>SUM(E15:E28)</f>
        <v>8</v>
      </c>
      <c r="F29" s="55">
        <f>SUM(F15:F28)</f>
        <v>6</v>
      </c>
      <c r="G29" s="55">
        <f>SUM(G15:G28)</f>
        <v>1</v>
      </c>
      <c r="H29" s="55">
        <f>SUM(H15:H28)</f>
        <v>7</v>
      </c>
      <c r="I29" s="55">
        <f>SUM(I15:I28)</f>
        <v>7</v>
      </c>
      <c r="J29" s="55">
        <f>SUM(J15:J28)</f>
        <v>1</v>
      </c>
      <c r="K29" s="55">
        <f>SUM(K15:K28)</f>
        <v>6</v>
      </c>
      <c r="L29" s="55">
        <f>SUM(L15:L28)</f>
        <v>1</v>
      </c>
      <c r="M29" s="55">
        <f>SUM(M15:M28)</f>
        <v>4</v>
      </c>
      <c r="N29" s="55">
        <f>SUM(N15:N28)</f>
        <v>9</v>
      </c>
      <c r="O29" s="3">
        <f>SUM(O15:O28)</f>
        <v>4</v>
      </c>
      <c r="P29" s="3">
        <f>SUM(P15:P28)</f>
        <v>5</v>
      </c>
      <c r="Q29" s="3">
        <f>SUM(Q15:Q28)</f>
        <v>5</v>
      </c>
      <c r="R29" s="55">
        <f>SUM(R15:R28)</f>
        <v>4</v>
      </c>
      <c r="S29" s="55">
        <f>SUM(S15:S28)</f>
        <v>5</v>
      </c>
      <c r="T29" s="55">
        <f>SUM(T15:T28)</f>
        <v>5</v>
      </c>
      <c r="U29" s="55">
        <f>SUM(U15:U28)</f>
        <v>5</v>
      </c>
      <c r="V29" s="55">
        <f>SUM(V15:V28)</f>
        <v>2</v>
      </c>
      <c r="W29" s="55">
        <f>SUM(W15:W28)</f>
        <v>7</v>
      </c>
      <c r="X29" s="55">
        <f>SUM(X15:X28)</f>
        <v>4</v>
      </c>
      <c r="Y29" s="55">
        <f>SUM(Y15:Y28)</f>
        <v>4</v>
      </c>
      <c r="Z29" s="55">
        <f>SUM(Z15:Z28)</f>
        <v>6</v>
      </c>
      <c r="AA29" s="55">
        <f>SUM(AA15:AA28)</f>
        <v>1</v>
      </c>
      <c r="AB29" s="55">
        <f>SUM(AB15:AB28)</f>
        <v>9</v>
      </c>
      <c r="AC29" s="55">
        <f>SUM(AC15:AC28)</f>
        <v>4</v>
      </c>
      <c r="AD29" s="55">
        <f>SUM(AD15:AD28)</f>
        <v>3</v>
      </c>
      <c r="AE29" s="55">
        <f>SUM(AE15:AE28)</f>
        <v>4</v>
      </c>
      <c r="AF29" s="55">
        <f>SUM(AF15:AF28)</f>
        <v>7</v>
      </c>
      <c r="AG29" s="55">
        <f>SUM(AG15:AG28)</f>
        <v>0</v>
      </c>
      <c r="AH29" s="55">
        <f>SUM(AH15:AH28)</f>
        <v>0</v>
      </c>
      <c r="AI29" s="55">
        <f>SUM(AI15:AI28)</f>
        <v>14</v>
      </c>
      <c r="AJ29" s="55">
        <f>SUM(AJ15:AJ28)</f>
        <v>10</v>
      </c>
      <c r="AK29" s="55">
        <f>SUM(AK15:AK28)</f>
        <v>0</v>
      </c>
      <c r="AL29" s="55">
        <f>SUM(AL15:AL28)</f>
        <v>4</v>
      </c>
      <c r="AM29" s="3">
        <f>SUM(AM15:AM28)</f>
        <v>4</v>
      </c>
      <c r="AN29" s="3">
        <f>SUM(AN15:AN28)</f>
        <v>5</v>
      </c>
      <c r="AO29" s="3">
        <f>SUM(AO15:AO28)</f>
        <v>5</v>
      </c>
      <c r="AP29" s="3">
        <f>SUM(AP15:AP28)</f>
        <v>2</v>
      </c>
      <c r="AQ29" s="3">
        <f>SUM(AQ15:AQ28)</f>
        <v>5</v>
      </c>
      <c r="AR29" s="3">
        <f>SUM(AR15:AR28)</f>
        <v>7</v>
      </c>
      <c r="AS29" s="3">
        <f>SUM(AS15:AS28)</f>
        <v>2</v>
      </c>
      <c r="AT29" s="3">
        <f>SUM(AT15:AT28)</f>
        <v>5</v>
      </c>
      <c r="AU29" s="3">
        <f>SUM(AU15:AU28)</f>
        <v>7</v>
      </c>
      <c r="AV29" s="3">
        <f>SUM(AV15:AV28)</f>
        <v>2</v>
      </c>
      <c r="AW29" s="3">
        <f>SUM(AW15:AW28)</f>
        <v>6</v>
      </c>
      <c r="AX29" s="3">
        <f>SUM(AX15:AX28)</f>
        <v>6</v>
      </c>
      <c r="AY29" s="3">
        <f>SUM(AY15:AY28)</f>
        <v>3</v>
      </c>
      <c r="AZ29" s="3">
        <f>SUM(AZ15:AZ28)</f>
        <v>5</v>
      </c>
      <c r="BA29" s="3">
        <f>SUM(BA15:BA28)</f>
        <v>6</v>
      </c>
      <c r="BB29" s="3">
        <f>SUM(BB15:BB28)</f>
        <v>2</v>
      </c>
      <c r="BC29" s="3">
        <f>SUM(BC15:BC28)</f>
        <v>8</v>
      </c>
      <c r="BD29" s="3">
        <f>SUM(BD15:BD28)</f>
        <v>4</v>
      </c>
      <c r="BE29" s="3">
        <f>SUM(BE15:BE28)</f>
        <v>1</v>
      </c>
      <c r="BF29" s="3">
        <f>SUM(BF15:BF28)</f>
        <v>6</v>
      </c>
      <c r="BG29" s="3">
        <f>SUM(BG15:BG28)</f>
        <v>7</v>
      </c>
      <c r="BH29" s="3">
        <f>SUM(BH15:BH28)</f>
        <v>1</v>
      </c>
      <c r="BI29" s="3">
        <f>SUM(BI15:BI28)</f>
        <v>6</v>
      </c>
      <c r="BJ29" s="3">
        <f>SUM(BJ15:BJ28)</f>
        <v>7</v>
      </c>
      <c r="BK29" s="3">
        <f>SUM(BK15:BK28)</f>
        <v>1</v>
      </c>
      <c r="BL29" s="3">
        <f>SUM(BL15:BL28)</f>
        <v>6</v>
      </c>
      <c r="BM29" s="3">
        <f>SUM(BM15:BM28)</f>
        <v>7</v>
      </c>
      <c r="BN29" s="3">
        <f>SUM(BN15:BN28)</f>
        <v>3</v>
      </c>
      <c r="BO29" s="3">
        <f>SUM(BO15:BO28)</f>
        <v>5</v>
      </c>
      <c r="BP29" s="3">
        <f>SUM(BP15:BP28)</f>
        <v>6</v>
      </c>
      <c r="BQ29" s="3">
        <f>SUM(BQ15:BQ28)</f>
        <v>0</v>
      </c>
      <c r="BR29" s="3">
        <f>SUM(BR15:BR28)</f>
        <v>9</v>
      </c>
      <c r="BS29" s="3">
        <f>SUM(BS15:BS28)</f>
        <v>5</v>
      </c>
      <c r="BT29" s="3">
        <f>SUM(BT15:BT28)</f>
        <v>1</v>
      </c>
      <c r="BU29" s="3">
        <f>SUM(BU15:BU28)</f>
        <v>7</v>
      </c>
      <c r="BV29" s="3">
        <f>SUM(BV15:BV28)</f>
        <v>6</v>
      </c>
      <c r="BW29" s="3">
        <f>SUM(BW15:BW28)</f>
        <v>0</v>
      </c>
      <c r="BX29" s="3">
        <f>SUM(BX15:BX28)</f>
        <v>6</v>
      </c>
      <c r="BY29" s="3">
        <f>SUM(BY15:BY28)</f>
        <v>8</v>
      </c>
      <c r="BZ29" s="3">
        <f>SUM(BZ15:BZ28)</f>
        <v>6</v>
      </c>
      <c r="CA29" s="3">
        <f>SUM(CA15:CA28)</f>
        <v>1</v>
      </c>
      <c r="CB29" s="3">
        <f>SUM(CB15:CB28)</f>
        <v>7</v>
      </c>
      <c r="CC29" s="3">
        <f>SUM(CC15:CC28)</f>
        <v>7</v>
      </c>
      <c r="CD29" s="3">
        <f>SUM(CD15:CD28)</f>
        <v>1</v>
      </c>
      <c r="CE29" s="3">
        <f>SUM(CE15:CE28)</f>
        <v>6</v>
      </c>
      <c r="CF29" s="3">
        <f>SUM(CF15:CF28)</f>
        <v>1</v>
      </c>
      <c r="CG29" s="3">
        <f>SUM(CG15:CG28)</f>
        <v>4</v>
      </c>
      <c r="CH29" s="3">
        <v>11</v>
      </c>
      <c r="CI29" s="3">
        <f>SUM(CI15:CI28)</f>
        <v>2</v>
      </c>
      <c r="CJ29" s="3">
        <f>SUM(CJ15:CJ28)</f>
        <v>4</v>
      </c>
      <c r="CK29" s="3">
        <f>SUM(CK15:CK28)</f>
        <v>8</v>
      </c>
      <c r="CL29" s="3">
        <f>SUM(CL15:CL28)</f>
        <v>4</v>
      </c>
      <c r="CM29" s="3">
        <f>SUM(CM15:CM28)</f>
        <v>6</v>
      </c>
      <c r="CN29" s="3">
        <f>SUM(CN15:CN28)</f>
        <v>4</v>
      </c>
      <c r="CO29" s="3">
        <f>SUM(CO15:CO28)</f>
        <v>5</v>
      </c>
      <c r="CP29" s="3">
        <f>SUM(CP15:CP28)</f>
        <v>3</v>
      </c>
      <c r="CQ29" s="3">
        <f>SUM(CQ15:CQ28)</f>
        <v>6</v>
      </c>
      <c r="CR29" s="3">
        <f>SUM(CR15:CR28)</f>
        <v>3</v>
      </c>
      <c r="CS29" s="3">
        <f>SUM(CS15:CS28)</f>
        <v>5</v>
      </c>
      <c r="CT29" s="3">
        <f>SUM(CT15:CT28)</f>
        <v>6</v>
      </c>
      <c r="CU29" s="3">
        <f>SUM(CU15:CU28)</f>
        <v>2</v>
      </c>
      <c r="CV29" s="3">
        <f>SUM(CV15:CV28)</f>
        <v>7</v>
      </c>
      <c r="CW29" s="3">
        <f>SUM(CW15:CW28)</f>
        <v>5</v>
      </c>
      <c r="CX29" s="3">
        <f>SUM(CX15:CX28)</f>
        <v>3</v>
      </c>
      <c r="CY29" s="3">
        <f>SUM(CY15:CY28)</f>
        <v>6</v>
      </c>
      <c r="CZ29" s="3">
        <f>SUM(CZ15:CZ28)</f>
        <v>5</v>
      </c>
      <c r="DA29" s="3">
        <f>SUM(DA15:DA28)</f>
        <v>1</v>
      </c>
      <c r="DB29" s="3">
        <f>SUM(DB15:DB28)</f>
        <v>7</v>
      </c>
      <c r="DC29" s="3">
        <f>SUM(DC15:DC28)</f>
        <v>6</v>
      </c>
      <c r="DD29" s="3">
        <f>SUM(DD15:DD28)</f>
        <v>1</v>
      </c>
      <c r="DE29" s="3">
        <f>SUM(DE15:DE28)</f>
        <v>9</v>
      </c>
      <c r="DF29" s="3">
        <f>SUM(DF15:DF28)</f>
        <v>4</v>
      </c>
      <c r="DG29" s="3">
        <f>SUM(DG15:DG28)</f>
        <v>5</v>
      </c>
      <c r="DH29" s="3">
        <f>SUM(DH15:DH28)</f>
        <v>5</v>
      </c>
      <c r="DI29" s="3">
        <f>SUM(DI15:DI28)</f>
        <v>4</v>
      </c>
      <c r="DJ29" s="3">
        <f>SUM(DJ15:DJ28)</f>
        <v>1</v>
      </c>
      <c r="DK29" s="3">
        <f>SUM(DK15:DK28)</f>
        <v>6</v>
      </c>
      <c r="DL29" s="3">
        <f>SUM(DL15:DL28)</f>
        <v>7</v>
      </c>
      <c r="DM29" s="3">
        <f>SUM(DM15:DM28)</f>
        <v>4</v>
      </c>
      <c r="DN29" s="3">
        <f>SUM(DN15:DN28)</f>
        <v>5</v>
      </c>
      <c r="DO29" s="3">
        <f>SUM(DO15:DO28)</f>
        <v>5</v>
      </c>
      <c r="DP29" s="3">
        <f>SUM(DP15:DP28)</f>
        <v>3</v>
      </c>
      <c r="DQ29" s="3">
        <f>SUM(DQ15:DQ28)</f>
        <v>6</v>
      </c>
      <c r="DR29" s="3">
        <f>SUM(DR15:DR28)</f>
        <v>5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0" customHeight="1" x14ac:dyDescent="0.25">
      <c r="A30" s="84" t="s">
        <v>839</v>
      </c>
      <c r="B30" s="85"/>
      <c r="C30" s="22">
        <f>C29/14%</f>
        <v>0</v>
      </c>
      <c r="D30" s="22">
        <f t="shared" ref="D30:BO30" si="0">D29/14%</f>
        <v>42.857142857142854</v>
      </c>
      <c r="E30" s="22">
        <f t="shared" si="0"/>
        <v>57.142857142857139</v>
      </c>
      <c r="F30" s="22">
        <f t="shared" si="0"/>
        <v>42.857142857142854</v>
      </c>
      <c r="G30" s="22">
        <f t="shared" si="0"/>
        <v>7.1428571428571423</v>
      </c>
      <c r="H30" s="22">
        <f t="shared" si="0"/>
        <v>49.999999999999993</v>
      </c>
      <c r="I30" s="22">
        <f t="shared" si="0"/>
        <v>49.999999999999993</v>
      </c>
      <c r="J30" s="22">
        <f t="shared" si="0"/>
        <v>7.1428571428571423</v>
      </c>
      <c r="K30" s="22">
        <f t="shared" si="0"/>
        <v>42.857142857142854</v>
      </c>
      <c r="L30" s="22">
        <f t="shared" si="0"/>
        <v>7.1428571428571423</v>
      </c>
      <c r="M30" s="22">
        <f t="shared" si="0"/>
        <v>28.571428571428569</v>
      </c>
      <c r="N30" s="22">
        <f t="shared" si="0"/>
        <v>64.285714285714278</v>
      </c>
      <c r="O30" s="22">
        <f t="shared" si="0"/>
        <v>28.571428571428569</v>
      </c>
      <c r="P30" s="22">
        <f t="shared" si="0"/>
        <v>35.714285714285708</v>
      </c>
      <c r="Q30" s="22">
        <f t="shared" si="0"/>
        <v>35.714285714285708</v>
      </c>
      <c r="R30" s="22">
        <f t="shared" si="0"/>
        <v>28.571428571428569</v>
      </c>
      <c r="S30" s="22">
        <f t="shared" si="0"/>
        <v>35.714285714285708</v>
      </c>
      <c r="T30" s="22">
        <f t="shared" si="0"/>
        <v>35.714285714285708</v>
      </c>
      <c r="U30" s="22">
        <f t="shared" si="0"/>
        <v>35.714285714285708</v>
      </c>
      <c r="V30" s="22">
        <f t="shared" si="0"/>
        <v>14.285714285714285</v>
      </c>
      <c r="W30" s="22">
        <f t="shared" si="0"/>
        <v>49.999999999999993</v>
      </c>
      <c r="X30" s="22">
        <f t="shared" si="0"/>
        <v>28.571428571428569</v>
      </c>
      <c r="Y30" s="22">
        <f t="shared" si="0"/>
        <v>28.571428571428569</v>
      </c>
      <c r="Z30" s="22">
        <f t="shared" si="0"/>
        <v>42.857142857142854</v>
      </c>
      <c r="AA30" s="22">
        <f t="shared" si="0"/>
        <v>7.1428571428571423</v>
      </c>
      <c r="AB30" s="22">
        <f t="shared" si="0"/>
        <v>64.285714285714278</v>
      </c>
      <c r="AC30" s="22">
        <f t="shared" si="0"/>
        <v>28.571428571428569</v>
      </c>
      <c r="AD30" s="22">
        <f t="shared" si="0"/>
        <v>21.428571428571427</v>
      </c>
      <c r="AE30" s="22">
        <f t="shared" si="0"/>
        <v>28.571428571428569</v>
      </c>
      <c r="AF30" s="22">
        <f t="shared" si="0"/>
        <v>49.999999999999993</v>
      </c>
      <c r="AG30" s="22">
        <f t="shared" si="0"/>
        <v>0</v>
      </c>
      <c r="AH30" s="22">
        <f t="shared" si="0"/>
        <v>0</v>
      </c>
      <c r="AI30" s="22">
        <f t="shared" si="0"/>
        <v>99.999999999999986</v>
      </c>
      <c r="AJ30" s="22">
        <f t="shared" si="0"/>
        <v>71.428571428571416</v>
      </c>
      <c r="AK30" s="22">
        <f t="shared" si="0"/>
        <v>0</v>
      </c>
      <c r="AL30" s="22">
        <f t="shared" si="0"/>
        <v>28.571428571428569</v>
      </c>
      <c r="AM30" s="22">
        <f t="shared" si="0"/>
        <v>28.571428571428569</v>
      </c>
      <c r="AN30" s="22">
        <f t="shared" si="0"/>
        <v>35.714285714285708</v>
      </c>
      <c r="AO30" s="22">
        <f t="shared" si="0"/>
        <v>35.714285714285708</v>
      </c>
      <c r="AP30" s="22">
        <f t="shared" si="0"/>
        <v>14.285714285714285</v>
      </c>
      <c r="AQ30" s="22">
        <f t="shared" si="0"/>
        <v>35.714285714285708</v>
      </c>
      <c r="AR30" s="22">
        <f t="shared" si="0"/>
        <v>49.999999999999993</v>
      </c>
      <c r="AS30" s="22">
        <f t="shared" si="0"/>
        <v>14.285714285714285</v>
      </c>
      <c r="AT30" s="22">
        <f t="shared" si="0"/>
        <v>35.714285714285708</v>
      </c>
      <c r="AU30" s="22">
        <f t="shared" si="0"/>
        <v>49.999999999999993</v>
      </c>
      <c r="AV30" s="22">
        <f t="shared" si="0"/>
        <v>14.285714285714285</v>
      </c>
      <c r="AW30" s="22">
        <f t="shared" si="0"/>
        <v>42.857142857142854</v>
      </c>
      <c r="AX30" s="22">
        <f t="shared" si="0"/>
        <v>42.857142857142854</v>
      </c>
      <c r="AY30" s="22">
        <f t="shared" si="0"/>
        <v>21.428571428571427</v>
      </c>
      <c r="AZ30" s="22">
        <f t="shared" si="0"/>
        <v>35.714285714285708</v>
      </c>
      <c r="BA30" s="22">
        <f t="shared" si="0"/>
        <v>42.857142857142854</v>
      </c>
      <c r="BB30" s="22">
        <f t="shared" si="0"/>
        <v>14.285714285714285</v>
      </c>
      <c r="BC30" s="22">
        <f t="shared" si="0"/>
        <v>57.142857142857139</v>
      </c>
      <c r="BD30" s="22">
        <f t="shared" si="0"/>
        <v>28.571428571428569</v>
      </c>
      <c r="BE30" s="22">
        <f t="shared" si="0"/>
        <v>7.1428571428571423</v>
      </c>
      <c r="BF30" s="22">
        <f t="shared" si="0"/>
        <v>42.857142857142854</v>
      </c>
      <c r="BG30" s="22">
        <f t="shared" si="0"/>
        <v>49.999999999999993</v>
      </c>
      <c r="BH30" s="22">
        <f t="shared" si="0"/>
        <v>7.1428571428571423</v>
      </c>
      <c r="BI30" s="22">
        <f t="shared" si="0"/>
        <v>42.857142857142854</v>
      </c>
      <c r="BJ30" s="22">
        <f t="shared" si="0"/>
        <v>49.999999999999993</v>
      </c>
      <c r="BK30" s="22">
        <f t="shared" si="0"/>
        <v>7.1428571428571423</v>
      </c>
      <c r="BL30" s="22">
        <f t="shared" si="0"/>
        <v>42.857142857142854</v>
      </c>
      <c r="BM30" s="22">
        <f t="shared" si="0"/>
        <v>49.999999999999993</v>
      </c>
      <c r="BN30" s="22">
        <f t="shared" si="0"/>
        <v>21.428571428571427</v>
      </c>
      <c r="BO30" s="22">
        <f t="shared" si="0"/>
        <v>35.714285714285708</v>
      </c>
      <c r="BP30" s="22">
        <f t="shared" ref="BP30:DR30" si="1">BP29/14%</f>
        <v>42.857142857142854</v>
      </c>
      <c r="BQ30" s="22">
        <f t="shared" si="1"/>
        <v>0</v>
      </c>
      <c r="BR30" s="22">
        <f t="shared" si="1"/>
        <v>64.285714285714278</v>
      </c>
      <c r="BS30" s="22">
        <f t="shared" si="1"/>
        <v>35.714285714285708</v>
      </c>
      <c r="BT30" s="22">
        <f t="shared" si="1"/>
        <v>7.1428571428571423</v>
      </c>
      <c r="BU30" s="22">
        <f t="shared" si="1"/>
        <v>49.999999999999993</v>
      </c>
      <c r="BV30" s="22">
        <f t="shared" si="1"/>
        <v>42.857142857142854</v>
      </c>
      <c r="BW30" s="22">
        <f t="shared" si="1"/>
        <v>0</v>
      </c>
      <c r="BX30" s="22">
        <f t="shared" si="1"/>
        <v>42.857142857142854</v>
      </c>
      <c r="BY30" s="22">
        <f t="shared" si="1"/>
        <v>57.142857142857139</v>
      </c>
      <c r="BZ30" s="22">
        <f t="shared" si="1"/>
        <v>42.857142857142854</v>
      </c>
      <c r="CA30" s="22">
        <f t="shared" si="1"/>
        <v>7.1428571428571423</v>
      </c>
      <c r="CB30" s="22">
        <f t="shared" si="1"/>
        <v>49.999999999999993</v>
      </c>
      <c r="CC30" s="22">
        <f t="shared" si="1"/>
        <v>49.999999999999993</v>
      </c>
      <c r="CD30" s="22">
        <f t="shared" si="1"/>
        <v>7.1428571428571423</v>
      </c>
      <c r="CE30" s="22">
        <f t="shared" si="1"/>
        <v>42.857142857142854</v>
      </c>
      <c r="CF30" s="22">
        <f t="shared" si="1"/>
        <v>7.1428571428571423</v>
      </c>
      <c r="CG30" s="22">
        <f t="shared" si="1"/>
        <v>28.571428571428569</v>
      </c>
      <c r="CH30" s="22">
        <f t="shared" si="1"/>
        <v>78.571428571428569</v>
      </c>
      <c r="CI30" s="22">
        <f t="shared" si="1"/>
        <v>14.285714285714285</v>
      </c>
      <c r="CJ30" s="22">
        <f t="shared" si="1"/>
        <v>28.571428571428569</v>
      </c>
      <c r="CK30" s="22">
        <f t="shared" si="1"/>
        <v>57.142857142857139</v>
      </c>
      <c r="CL30" s="22">
        <f t="shared" si="1"/>
        <v>28.571428571428569</v>
      </c>
      <c r="CM30" s="22">
        <f t="shared" si="1"/>
        <v>42.857142857142854</v>
      </c>
      <c r="CN30" s="22">
        <f t="shared" si="1"/>
        <v>28.571428571428569</v>
      </c>
      <c r="CO30" s="22">
        <f t="shared" si="1"/>
        <v>35.714285714285708</v>
      </c>
      <c r="CP30" s="22">
        <f t="shared" si="1"/>
        <v>21.428571428571427</v>
      </c>
      <c r="CQ30" s="22">
        <f t="shared" si="1"/>
        <v>42.857142857142854</v>
      </c>
      <c r="CR30" s="22">
        <f t="shared" si="1"/>
        <v>21.428571428571427</v>
      </c>
      <c r="CS30" s="22">
        <f t="shared" si="1"/>
        <v>35.714285714285708</v>
      </c>
      <c r="CT30" s="22">
        <f t="shared" si="1"/>
        <v>42.857142857142854</v>
      </c>
      <c r="CU30" s="22">
        <f t="shared" si="1"/>
        <v>14.285714285714285</v>
      </c>
      <c r="CV30" s="22">
        <f t="shared" si="1"/>
        <v>49.999999999999993</v>
      </c>
      <c r="CW30" s="22">
        <f t="shared" si="1"/>
        <v>35.714285714285708</v>
      </c>
      <c r="CX30" s="22">
        <f t="shared" si="1"/>
        <v>21.428571428571427</v>
      </c>
      <c r="CY30" s="22">
        <f t="shared" si="1"/>
        <v>42.857142857142854</v>
      </c>
      <c r="CZ30" s="22">
        <f t="shared" si="1"/>
        <v>35.714285714285708</v>
      </c>
      <c r="DA30" s="22">
        <f t="shared" si="1"/>
        <v>7.1428571428571423</v>
      </c>
      <c r="DB30" s="22">
        <f t="shared" si="1"/>
        <v>49.999999999999993</v>
      </c>
      <c r="DC30" s="22">
        <f t="shared" si="1"/>
        <v>42.857142857142854</v>
      </c>
      <c r="DD30" s="22">
        <f t="shared" si="1"/>
        <v>7.1428571428571423</v>
      </c>
      <c r="DE30" s="22">
        <f t="shared" si="1"/>
        <v>64.285714285714278</v>
      </c>
      <c r="DF30" s="22">
        <f t="shared" si="1"/>
        <v>28.571428571428569</v>
      </c>
      <c r="DG30" s="22">
        <f t="shared" si="1"/>
        <v>35.714285714285708</v>
      </c>
      <c r="DH30" s="22">
        <f t="shared" si="1"/>
        <v>35.714285714285708</v>
      </c>
      <c r="DI30" s="22">
        <f t="shared" si="1"/>
        <v>28.571428571428569</v>
      </c>
      <c r="DJ30" s="22">
        <f t="shared" si="1"/>
        <v>7.1428571428571423</v>
      </c>
      <c r="DK30" s="22">
        <f t="shared" si="1"/>
        <v>42.857142857142854</v>
      </c>
      <c r="DL30" s="22">
        <f t="shared" si="1"/>
        <v>49.999999999999993</v>
      </c>
      <c r="DM30" s="22">
        <f t="shared" si="1"/>
        <v>28.571428571428569</v>
      </c>
      <c r="DN30" s="22">
        <f t="shared" si="1"/>
        <v>35.714285714285708</v>
      </c>
      <c r="DO30" s="22">
        <f t="shared" si="1"/>
        <v>35.714285714285708</v>
      </c>
      <c r="DP30" s="22">
        <f t="shared" si="1"/>
        <v>21.428571428571427</v>
      </c>
      <c r="DQ30" s="22">
        <f t="shared" si="1"/>
        <v>42.857142857142854</v>
      </c>
      <c r="DR30" s="22">
        <f t="shared" si="1"/>
        <v>35.714285714285708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66" t="s">
        <v>811</v>
      </c>
      <c r="C32" s="67"/>
      <c r="D32" s="67"/>
      <c r="E32" s="68"/>
      <c r="F32" s="27"/>
      <c r="G32" s="27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40" t="s">
        <v>820</v>
      </c>
      <c r="D33" s="41">
        <f>E33/100*14</f>
        <v>3.4999999999999996</v>
      </c>
      <c r="E33" s="41">
        <f>(C30+F30+I30+L30)/4</f>
        <v>24.999999999999996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813</v>
      </c>
      <c r="C34" s="40" t="s">
        <v>820</v>
      </c>
      <c r="D34" s="41">
        <f>E34/100*14</f>
        <v>3</v>
      </c>
      <c r="E34" s="41">
        <f>(D30+G30+J30+M30)/4</f>
        <v>21.428571428571427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814</v>
      </c>
      <c r="C35" s="40" t="s">
        <v>820</v>
      </c>
      <c r="D35" s="41">
        <v>7</v>
      </c>
      <c r="E35" s="41">
        <f>(E30+H30+K30+N30)/4</f>
        <v>53.571428571428569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/>
      <c r="C36" s="40"/>
      <c r="D36" s="39">
        <f>SUM(D33:D35)</f>
        <v>13.5</v>
      </c>
      <c r="E36" s="39">
        <f>SUM(E33:E35)</f>
        <v>100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ht="20.25" customHeight="1" x14ac:dyDescent="0.25">
      <c r="B37" s="4"/>
      <c r="C37" s="4"/>
      <c r="D37" s="92" t="s">
        <v>56</v>
      </c>
      <c r="E37" s="93"/>
      <c r="F37" s="94" t="s">
        <v>3</v>
      </c>
      <c r="G37" s="95"/>
    </row>
    <row r="38" spans="2:254" x14ac:dyDescent="0.25">
      <c r="B38" s="4" t="s">
        <v>812</v>
      </c>
      <c r="C38" s="40" t="s">
        <v>821</v>
      </c>
      <c r="D38" s="41">
        <f>E38/100*14</f>
        <v>4.25</v>
      </c>
      <c r="E38" s="41">
        <f>(O30+R30+U30+X30)/4</f>
        <v>30.357142857142854</v>
      </c>
      <c r="F38" s="64">
        <f>G38/100*14</f>
        <v>3.4999999999999996</v>
      </c>
      <c r="G38" s="41">
        <f>(AA30+AD30+AG30+AJ30)/4</f>
        <v>24.999999999999996</v>
      </c>
    </row>
    <row r="39" spans="2:254" x14ac:dyDescent="0.25">
      <c r="B39" s="4" t="s">
        <v>813</v>
      </c>
      <c r="C39" s="40" t="s">
        <v>821</v>
      </c>
      <c r="D39" s="41">
        <f>E39/100*14</f>
        <v>3.9999999999999991</v>
      </c>
      <c r="E39" s="41">
        <f>(P30+S30+V30+Y30)/4</f>
        <v>28.571428571428566</v>
      </c>
      <c r="F39" s="64">
        <f>G39/100*14</f>
        <v>3.2499999999999996</v>
      </c>
      <c r="G39" s="41">
        <f>(AB30+AE30+AH30+AK30)/4</f>
        <v>23.214285714285712</v>
      </c>
    </row>
    <row r="40" spans="2:254" x14ac:dyDescent="0.25">
      <c r="B40" s="4" t="s">
        <v>814</v>
      </c>
      <c r="C40" s="40" t="s">
        <v>821</v>
      </c>
      <c r="D40" s="41">
        <f>E40/100*14</f>
        <v>5.75</v>
      </c>
      <c r="E40" s="41">
        <f>(Q30+T30+W30+Z30)/4</f>
        <v>41.071428571428569</v>
      </c>
      <c r="F40" s="64">
        <f>G40/100*14</f>
        <v>7.2499999999999991</v>
      </c>
      <c r="G40" s="41">
        <f>(AC30+AF30+AI30+AL30)/4</f>
        <v>51.785714285714278</v>
      </c>
    </row>
    <row r="41" spans="2:254" ht="18" customHeight="1" x14ac:dyDescent="0.25">
      <c r="B41" s="4"/>
      <c r="C41" s="40"/>
      <c r="D41" s="39">
        <f>SUM(D38:D40)</f>
        <v>14</v>
      </c>
      <c r="E41" s="39">
        <f>SUM(E38:E40)</f>
        <v>99.999999999999986</v>
      </c>
      <c r="F41" s="65">
        <f>SUM(F38:F40)</f>
        <v>13.999999999999998</v>
      </c>
      <c r="G41" s="39">
        <f>SUM(G38:G40)</f>
        <v>99.999999999999986</v>
      </c>
    </row>
    <row r="42" spans="2:254" x14ac:dyDescent="0.25">
      <c r="B42" s="4" t="s">
        <v>812</v>
      </c>
      <c r="C42" s="40" t="s">
        <v>822</v>
      </c>
      <c r="D42" s="41">
        <f>E42/100*14</f>
        <v>2.4999999999999996</v>
      </c>
      <c r="E42" s="41">
        <f>(AM30+AP30+AS30+AV30)/4</f>
        <v>17.857142857142854</v>
      </c>
    </row>
    <row r="43" spans="2:254" x14ac:dyDescent="0.25">
      <c r="B43" s="4" t="s">
        <v>813</v>
      </c>
      <c r="C43" s="40" t="s">
        <v>822</v>
      </c>
      <c r="D43" s="41">
        <f>E43/100*14</f>
        <v>5.18</v>
      </c>
      <c r="E43" s="41">
        <v>37</v>
      </c>
    </row>
    <row r="44" spans="2:254" x14ac:dyDescent="0.25">
      <c r="B44" s="4" t="s">
        <v>814</v>
      </c>
      <c r="C44" s="40" t="s">
        <v>822</v>
      </c>
      <c r="D44" s="41">
        <f>E44/100*14</f>
        <v>6.25</v>
      </c>
      <c r="E44" s="41">
        <f>(AO30+AR30+AU30+AX30)/4</f>
        <v>44.642857142857139</v>
      </c>
    </row>
    <row r="45" spans="2:254" x14ac:dyDescent="0.25">
      <c r="B45" s="4"/>
      <c r="C45" s="45"/>
      <c r="D45" s="42">
        <v>14</v>
      </c>
      <c r="E45" s="42">
        <f>SUM(E42:E44)</f>
        <v>99.5</v>
      </c>
      <c r="F45" s="43"/>
    </row>
    <row r="46" spans="2:254" x14ac:dyDescent="0.25">
      <c r="B46" s="4"/>
      <c r="C46" s="40"/>
      <c r="D46" s="92" t="s">
        <v>159</v>
      </c>
      <c r="E46" s="93"/>
      <c r="F46" s="92" t="s">
        <v>116</v>
      </c>
      <c r="G46" s="93"/>
      <c r="H46" s="96" t="s">
        <v>174</v>
      </c>
      <c r="I46" s="97"/>
      <c r="J46" s="91" t="s">
        <v>186</v>
      </c>
      <c r="K46" s="91"/>
      <c r="L46" s="91" t="s">
        <v>117</v>
      </c>
      <c r="M46" s="91"/>
    </row>
    <row r="47" spans="2:254" x14ac:dyDescent="0.25">
      <c r="B47" s="4" t="s">
        <v>812</v>
      </c>
      <c r="C47" s="40" t="s">
        <v>823</v>
      </c>
      <c r="D47" s="41">
        <f>E47/100*14</f>
        <v>1.68</v>
      </c>
      <c r="E47" s="41">
        <v>12</v>
      </c>
      <c r="F47" s="41">
        <f>G47/100*14</f>
        <v>1.2499999999999998</v>
      </c>
      <c r="G47" s="41">
        <f>(BK30+BN30+BQ30+BT30)/4</f>
        <v>8.928571428571427</v>
      </c>
      <c r="H47" s="41">
        <f>I47/100*14</f>
        <v>3.4999999999999996</v>
      </c>
      <c r="I47" s="41">
        <f>(BW30+BZ30+CC30+CF30)/4</f>
        <v>24.999999999999996</v>
      </c>
      <c r="J47" s="41">
        <f>K47/100*14</f>
        <v>3.4999999999999996</v>
      </c>
      <c r="K47" s="41">
        <f>(CI30+CL30+CO30+CR30)/4</f>
        <v>24.999999999999996</v>
      </c>
      <c r="L47" s="41">
        <f>M47/100*14</f>
        <v>1.68</v>
      </c>
      <c r="M47" s="41">
        <v>12</v>
      </c>
    </row>
    <row r="48" spans="2:254" ht="15" customHeight="1" x14ac:dyDescent="0.25">
      <c r="B48" s="4" t="s">
        <v>813</v>
      </c>
      <c r="C48" s="40" t="s">
        <v>823</v>
      </c>
      <c r="D48" s="41">
        <f>E48/100*14</f>
        <v>6.25</v>
      </c>
      <c r="E48" s="41">
        <f>(AZ30+BC30+BF30+BI30)/4</f>
        <v>44.642857142857139</v>
      </c>
      <c r="F48" s="41">
        <f>G48/100*14</f>
        <v>6.7499999999999991</v>
      </c>
      <c r="G48" s="41">
        <f>(BL30+BO30+BR30+BU30)/4</f>
        <v>48.214285714285708</v>
      </c>
      <c r="H48" s="41">
        <f>I48/100*14</f>
        <v>3</v>
      </c>
      <c r="I48" s="41">
        <f>(BX30+CA30+CD30+CG30)/4</f>
        <v>21.428571428571427</v>
      </c>
      <c r="J48" s="41">
        <v>4</v>
      </c>
      <c r="K48" s="41">
        <f>(CJ30+CM30+CP30+CS30)/4</f>
        <v>32.142857142857139</v>
      </c>
      <c r="L48" s="41">
        <f>M48/100*14</f>
        <v>7.2499999999999991</v>
      </c>
      <c r="M48" s="41">
        <f>(CV30+CY30+DB30+DE30)/4</f>
        <v>51.785714285714278</v>
      </c>
    </row>
    <row r="49" spans="2:13" x14ac:dyDescent="0.25">
      <c r="B49" s="4" t="s">
        <v>814</v>
      </c>
      <c r="C49" s="40" t="s">
        <v>823</v>
      </c>
      <c r="D49" s="41">
        <f>E49/100*14</f>
        <v>6</v>
      </c>
      <c r="E49" s="41">
        <f>(BA30+BD30+BG30+BJ30)/4</f>
        <v>42.857142857142854</v>
      </c>
      <c r="F49" s="41">
        <f>G49/100*14</f>
        <v>6</v>
      </c>
      <c r="G49" s="41">
        <f>(BM30+BP30+BS30+BV30)/4</f>
        <v>42.857142857142854</v>
      </c>
      <c r="H49" s="41">
        <v>7</v>
      </c>
      <c r="I49" s="41">
        <v>54</v>
      </c>
      <c r="J49" s="41">
        <v>6</v>
      </c>
      <c r="K49" s="41">
        <f>(CK30+CN30+CQ30+CT30)/4</f>
        <v>42.857142857142854</v>
      </c>
      <c r="L49" s="41">
        <f>M49/100*14</f>
        <v>4.9999999999999991</v>
      </c>
      <c r="M49" s="41">
        <f>(CW30+CZ30+DC30+DF30)/4</f>
        <v>35.714285714285708</v>
      </c>
    </row>
    <row r="50" spans="2:13" x14ac:dyDescent="0.25">
      <c r="B50" s="4"/>
      <c r="C50" s="40"/>
      <c r="D50" s="39">
        <f>SUM(D47:D49)</f>
        <v>13.93</v>
      </c>
      <c r="E50" s="39">
        <f>SUM(E47:E49)</f>
        <v>99.5</v>
      </c>
      <c r="F50" s="39">
        <f t="shared" ref="F50:M50" si="2">SUM(F47:F49)</f>
        <v>14</v>
      </c>
      <c r="G50" s="39">
        <f t="shared" si="2"/>
        <v>100</v>
      </c>
      <c r="H50" s="39">
        <f t="shared" si="2"/>
        <v>13.5</v>
      </c>
      <c r="I50" s="39">
        <f t="shared" si="2"/>
        <v>100.42857142857142</v>
      </c>
      <c r="J50" s="39">
        <f t="shared" si="2"/>
        <v>13.5</v>
      </c>
      <c r="K50" s="39">
        <f t="shared" si="2"/>
        <v>100</v>
      </c>
      <c r="L50" s="39">
        <f t="shared" si="2"/>
        <v>13.93</v>
      </c>
      <c r="M50" s="39">
        <f t="shared" si="2"/>
        <v>99.499999999999986</v>
      </c>
    </row>
    <row r="51" spans="2:13" x14ac:dyDescent="0.25">
      <c r="B51" s="4" t="s">
        <v>812</v>
      </c>
      <c r="C51" s="40" t="s">
        <v>824</v>
      </c>
      <c r="D51" s="41">
        <f>E51/100*14</f>
        <v>3.2499999999999996</v>
      </c>
      <c r="E51" s="41">
        <f>(DG30+DJ30+DM30+DP30)/4</f>
        <v>23.214285714285712</v>
      </c>
    </row>
    <row r="52" spans="2:13" x14ac:dyDescent="0.25">
      <c r="B52" s="4" t="s">
        <v>813</v>
      </c>
      <c r="C52" s="40" t="s">
        <v>824</v>
      </c>
      <c r="D52" s="41">
        <f>E52/100*14</f>
        <v>5.4999999999999991</v>
      </c>
      <c r="E52" s="41">
        <f>(DH30+DK30+DN30+DQ30)/4</f>
        <v>39.285714285714278</v>
      </c>
    </row>
    <row r="53" spans="2:13" x14ac:dyDescent="0.25">
      <c r="B53" s="4" t="s">
        <v>814</v>
      </c>
      <c r="C53" s="40" t="s">
        <v>824</v>
      </c>
      <c r="D53" s="41">
        <f>E53/100*14</f>
        <v>5.2499999999999991</v>
      </c>
      <c r="E53" s="41">
        <f>(DI30+DL30+DO30+DR30)/4</f>
        <v>37.499999999999993</v>
      </c>
    </row>
    <row r="54" spans="2:13" x14ac:dyDescent="0.25">
      <c r="B54" s="4"/>
      <c r="C54" s="40"/>
      <c r="D54" s="38">
        <f>SUM(D51:D53)</f>
        <v>13.999999999999996</v>
      </c>
      <c r="E54" s="39">
        <f>SUM(E51:E53)</f>
        <v>99.999999999999972</v>
      </c>
    </row>
  </sheetData>
  <mergeCells count="109">
    <mergeCell ref="D46:E46"/>
    <mergeCell ref="F37:G37"/>
    <mergeCell ref="B32:E32"/>
    <mergeCell ref="DP2:DQ2"/>
    <mergeCell ref="D37:E37"/>
    <mergeCell ref="J46:K46"/>
    <mergeCell ref="L46:M46"/>
    <mergeCell ref="H46:I46"/>
    <mergeCell ref="F46:G4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9:B29"/>
    <mergeCell ref="A30:B3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77" zoomScaleNormal="77" workbookViewId="0">
      <selection activeCell="A38" sqref="A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1383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1378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1020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979</v>
      </c>
      <c r="V11" s="81"/>
      <c r="W11" s="81"/>
      <c r="X11" s="81" t="s">
        <v>980</v>
      </c>
      <c r="Y11" s="81"/>
      <c r="Z11" s="81"/>
      <c r="AA11" s="79" t="s">
        <v>981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1003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961</v>
      </c>
      <c r="D12" s="86"/>
      <c r="E12" s="86"/>
      <c r="F12" s="86" t="s">
        <v>965</v>
      </c>
      <c r="G12" s="86"/>
      <c r="H12" s="86"/>
      <c r="I12" s="86" t="s">
        <v>969</v>
      </c>
      <c r="J12" s="86"/>
      <c r="K12" s="86"/>
      <c r="L12" s="86" t="s">
        <v>973</v>
      </c>
      <c r="M12" s="86"/>
      <c r="N12" s="86"/>
      <c r="O12" s="86" t="s">
        <v>975</v>
      </c>
      <c r="P12" s="86"/>
      <c r="Q12" s="86"/>
      <c r="R12" s="86" t="s">
        <v>978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982</v>
      </c>
      <c r="AB12" s="86"/>
      <c r="AC12" s="86"/>
      <c r="AD12" s="86" t="s">
        <v>986</v>
      </c>
      <c r="AE12" s="86"/>
      <c r="AF12" s="86"/>
      <c r="AG12" s="86" t="s">
        <v>987</v>
      </c>
      <c r="AH12" s="86"/>
      <c r="AI12" s="86"/>
      <c r="AJ12" s="86" t="s">
        <v>991</v>
      </c>
      <c r="AK12" s="86"/>
      <c r="AL12" s="86"/>
      <c r="AM12" s="86" t="s">
        <v>995</v>
      </c>
      <c r="AN12" s="86"/>
      <c r="AO12" s="86"/>
      <c r="AP12" s="86" t="s">
        <v>999</v>
      </c>
      <c r="AQ12" s="86"/>
      <c r="AR12" s="86"/>
      <c r="AS12" s="86" t="s">
        <v>1000</v>
      </c>
      <c r="AT12" s="86"/>
      <c r="AU12" s="86"/>
      <c r="AV12" s="86" t="s">
        <v>1004</v>
      </c>
      <c r="AW12" s="86"/>
      <c r="AX12" s="86"/>
      <c r="AY12" s="86" t="s">
        <v>1005</v>
      </c>
      <c r="AZ12" s="86"/>
      <c r="BA12" s="86"/>
      <c r="BB12" s="86" t="s">
        <v>1006</v>
      </c>
      <c r="BC12" s="86"/>
      <c r="BD12" s="86"/>
      <c r="BE12" s="86" t="s">
        <v>1007</v>
      </c>
      <c r="BF12" s="86"/>
      <c r="BG12" s="86"/>
      <c r="BH12" s="86" t="s">
        <v>1008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1012</v>
      </c>
      <c r="BR12" s="86"/>
      <c r="BS12" s="86"/>
      <c r="BT12" s="86" t="s">
        <v>1013</v>
      </c>
      <c r="BU12" s="86"/>
      <c r="BV12" s="86"/>
      <c r="BW12" s="86" t="s">
        <v>1014</v>
      </c>
      <c r="BX12" s="86"/>
      <c r="BY12" s="86"/>
      <c r="BZ12" s="86" t="s">
        <v>1015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1326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1024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1033</v>
      </c>
      <c r="EO12" s="105"/>
      <c r="EP12" s="105"/>
      <c r="EQ12" s="105" t="s">
        <v>1035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1039</v>
      </c>
      <c r="FA12" s="105"/>
      <c r="FB12" s="105"/>
      <c r="FC12" s="105" t="s">
        <v>1043</v>
      </c>
      <c r="FD12" s="105"/>
      <c r="FE12" s="105"/>
      <c r="FF12" s="105" t="s">
        <v>1045</v>
      </c>
      <c r="FG12" s="105"/>
      <c r="FH12" s="105"/>
      <c r="FI12" s="105" t="s">
        <v>1049</v>
      </c>
      <c r="FJ12" s="105"/>
      <c r="FK12" s="105"/>
    </row>
    <row r="13" spans="1:254" ht="180.75" x14ac:dyDescent="0.25">
      <c r="A13" s="87"/>
      <c r="B13" s="87"/>
      <c r="C13" s="52" t="s">
        <v>963</v>
      </c>
      <c r="D13" s="52" t="s">
        <v>962</v>
      </c>
      <c r="E13" s="52" t="s">
        <v>964</v>
      </c>
      <c r="F13" s="52" t="s">
        <v>966</v>
      </c>
      <c r="G13" s="52" t="s">
        <v>967</v>
      </c>
      <c r="H13" s="52" t="s">
        <v>968</v>
      </c>
      <c r="I13" s="52" t="s">
        <v>970</v>
      </c>
      <c r="J13" s="52" t="s">
        <v>971</v>
      </c>
      <c r="K13" s="52" t="s">
        <v>972</v>
      </c>
      <c r="L13" s="52" t="s">
        <v>974</v>
      </c>
      <c r="M13" s="52" t="s">
        <v>335</v>
      </c>
      <c r="N13" s="52" t="s">
        <v>194</v>
      </c>
      <c r="O13" s="52" t="s">
        <v>976</v>
      </c>
      <c r="P13" s="52" t="s">
        <v>977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983</v>
      </c>
      <c r="AB13" s="52" t="s">
        <v>984</v>
      </c>
      <c r="AC13" s="52" t="s">
        <v>985</v>
      </c>
      <c r="AD13" s="52" t="s">
        <v>84</v>
      </c>
      <c r="AE13" s="52" t="s">
        <v>348</v>
      </c>
      <c r="AF13" s="52" t="s">
        <v>86</v>
      </c>
      <c r="AG13" s="52" t="s">
        <v>988</v>
      </c>
      <c r="AH13" s="52" t="s">
        <v>989</v>
      </c>
      <c r="AI13" s="52" t="s">
        <v>990</v>
      </c>
      <c r="AJ13" s="52" t="s">
        <v>992</v>
      </c>
      <c r="AK13" s="52" t="s">
        <v>993</v>
      </c>
      <c r="AL13" s="52" t="s">
        <v>994</v>
      </c>
      <c r="AM13" s="52" t="s">
        <v>996</v>
      </c>
      <c r="AN13" s="52" t="s">
        <v>997</v>
      </c>
      <c r="AO13" s="52" t="s">
        <v>998</v>
      </c>
      <c r="AP13" s="52" t="s">
        <v>216</v>
      </c>
      <c r="AQ13" s="52" t="s">
        <v>217</v>
      </c>
      <c r="AR13" s="52" t="s">
        <v>205</v>
      </c>
      <c r="AS13" s="52" t="s">
        <v>1001</v>
      </c>
      <c r="AT13" s="52" t="s">
        <v>350</v>
      </c>
      <c r="AU13" s="52" t="s">
        <v>1002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1009</v>
      </c>
      <c r="BO13" s="52" t="s">
        <v>1010</v>
      </c>
      <c r="BP13" s="52" t="s">
        <v>1011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1016</v>
      </c>
      <c r="CN13" s="52" t="s">
        <v>1017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1018</v>
      </c>
      <c r="CW13" s="52" t="s">
        <v>1019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1382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1021</v>
      </c>
      <c r="EB13" s="53" t="s">
        <v>425</v>
      </c>
      <c r="EC13" s="53" t="s">
        <v>1022</v>
      </c>
      <c r="ED13" s="53" t="s">
        <v>1023</v>
      </c>
      <c r="EE13" s="53" t="s">
        <v>1025</v>
      </c>
      <c r="EF13" s="53" t="s">
        <v>1026</v>
      </c>
      <c r="EG13" s="53" t="s">
        <v>1027</v>
      </c>
      <c r="EH13" s="53" t="s">
        <v>73</v>
      </c>
      <c r="EI13" s="53" t="s">
        <v>1028</v>
      </c>
      <c r="EJ13" s="53" t="s">
        <v>75</v>
      </c>
      <c r="EK13" s="53" t="s">
        <v>1029</v>
      </c>
      <c r="EL13" s="53" t="s">
        <v>1030</v>
      </c>
      <c r="EM13" s="53" t="s">
        <v>1031</v>
      </c>
      <c r="EN13" s="53" t="s">
        <v>1032</v>
      </c>
      <c r="EO13" s="53" t="s">
        <v>1034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1038</v>
      </c>
      <c r="EU13" s="53" t="s">
        <v>1036</v>
      </c>
      <c r="EV13" s="53" t="s">
        <v>1037</v>
      </c>
      <c r="EW13" s="53" t="s">
        <v>433</v>
      </c>
      <c r="EX13" s="53" t="s">
        <v>432</v>
      </c>
      <c r="EY13" s="53" t="s">
        <v>207</v>
      </c>
      <c r="EZ13" s="53" t="s">
        <v>1040</v>
      </c>
      <c r="FA13" s="53" t="s">
        <v>1041</v>
      </c>
      <c r="FB13" s="53" t="s">
        <v>1042</v>
      </c>
      <c r="FC13" s="53" t="s">
        <v>336</v>
      </c>
      <c r="FD13" s="53" t="s">
        <v>1044</v>
      </c>
      <c r="FE13" s="53" t="s">
        <v>274</v>
      </c>
      <c r="FF13" s="53" t="s">
        <v>1046</v>
      </c>
      <c r="FG13" s="53" t="s">
        <v>1047</v>
      </c>
      <c r="FH13" s="53" t="s">
        <v>1048</v>
      </c>
      <c r="FI13" s="53" t="s">
        <v>1050</v>
      </c>
      <c r="FJ13" s="53" t="s">
        <v>1051</v>
      </c>
      <c r="FK13" s="53" t="s">
        <v>1052</v>
      </c>
    </row>
    <row r="14" spans="1:254" ht="18.75" x14ac:dyDescent="0.3">
      <c r="A14" s="20">
        <v>1</v>
      </c>
      <c r="B14" s="5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3">
      <c r="A15" s="2">
        <v>2</v>
      </c>
      <c r="B15" s="5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3">
      <c r="A16" s="2">
        <v>3</v>
      </c>
      <c r="B16" s="5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3">
      <c r="A17" s="2">
        <v>4</v>
      </c>
      <c r="B17" s="5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3">
      <c r="A18" s="2">
        <v>5</v>
      </c>
      <c r="B18" s="5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3">
      <c r="A19" s="2">
        <v>6</v>
      </c>
      <c r="B19" s="5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3">
      <c r="A20" s="2">
        <v>7</v>
      </c>
      <c r="B20" s="5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5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8.75" x14ac:dyDescent="0.3">
      <c r="A22" s="3">
        <v>9</v>
      </c>
      <c r="B22" s="5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8.75" x14ac:dyDescent="0.3">
      <c r="A23" s="3">
        <v>10</v>
      </c>
      <c r="B23" s="5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8.75" x14ac:dyDescent="0.3">
      <c r="A24" s="3">
        <v>11</v>
      </c>
      <c r="B24" s="5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5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5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5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5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5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5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5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5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5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5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59">
        <v>22</v>
      </c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59">
        <v>23</v>
      </c>
      <c r="B36" s="6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8.75" x14ac:dyDescent="0.3">
      <c r="A37" s="59">
        <v>24</v>
      </c>
      <c r="B37" s="6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8.75" x14ac:dyDescent="0.25">
      <c r="A38" s="3">
        <v>25</v>
      </c>
      <c r="B38" s="5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 x14ac:dyDescent="0.25">
      <c r="A39" s="82" t="s">
        <v>278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23"/>
    </row>
    <row r="40" spans="1:254" ht="39" customHeight="1" x14ac:dyDescent="0.25">
      <c r="A40" s="84" t="s">
        <v>838</v>
      </c>
      <c r="B40" s="85"/>
      <c r="C40" s="10">
        <f>C39/22%</f>
        <v>0</v>
      </c>
      <c r="D40" s="10">
        <f t="shared" ref="D40:BO40" si="6">D39/22%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ref="S40" si="7">S39/22%</f>
        <v>0</v>
      </c>
      <c r="T40" s="10">
        <f t="shared" ref="T40" si="8">T39/22%</f>
        <v>0</v>
      </c>
      <c r="U40" s="10">
        <f t="shared" si="6"/>
        <v>0</v>
      </c>
      <c r="V40" s="10">
        <f t="shared" ref="V40" si="9">V39/22%</f>
        <v>0</v>
      </c>
      <c r="W40" s="10">
        <f t="shared" ref="W40" si="10">W39/22%</f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ref="BL40" si="11">BL39/22%</f>
        <v>0</v>
      </c>
      <c r="BM40" s="10">
        <f t="shared" ref="BM40" si="12">BM39/22%</f>
        <v>0</v>
      </c>
      <c r="BN40" s="10">
        <f t="shared" si="6"/>
        <v>0</v>
      </c>
      <c r="BO40" s="10">
        <f t="shared" si="6"/>
        <v>0</v>
      </c>
      <c r="BP40" s="10">
        <f t="shared" ref="BP40:EA40" si="13">BP39/22%</f>
        <v>0</v>
      </c>
      <c r="BQ40" s="10">
        <f t="shared" si="13"/>
        <v>0</v>
      </c>
      <c r="BR40" s="10">
        <f t="shared" si="13"/>
        <v>0</v>
      </c>
      <c r="BS40" s="10">
        <f t="shared" si="13"/>
        <v>0</v>
      </c>
      <c r="BT40" s="10">
        <f t="shared" si="13"/>
        <v>0</v>
      </c>
      <c r="BU40" s="10">
        <f t="shared" si="13"/>
        <v>0</v>
      </c>
      <c r="BV40" s="10">
        <f t="shared" si="13"/>
        <v>0</v>
      </c>
      <c r="BW40" s="10">
        <f t="shared" si="13"/>
        <v>0</v>
      </c>
      <c r="BX40" s="10">
        <f t="shared" si="13"/>
        <v>0</v>
      </c>
      <c r="BY40" s="10">
        <f t="shared" si="13"/>
        <v>0</v>
      </c>
      <c r="BZ40" s="10">
        <f t="shared" si="13"/>
        <v>0</v>
      </c>
      <c r="CA40" s="10">
        <f t="shared" si="13"/>
        <v>0</v>
      </c>
      <c r="CB40" s="10">
        <f t="shared" si="13"/>
        <v>0</v>
      </c>
      <c r="CC40" s="10">
        <f t="shared" si="13"/>
        <v>0</v>
      </c>
      <c r="CD40" s="10">
        <f t="shared" si="13"/>
        <v>0</v>
      </c>
      <c r="CE40" s="10">
        <f t="shared" si="13"/>
        <v>0</v>
      </c>
      <c r="CF40" s="10">
        <f t="shared" si="13"/>
        <v>0</v>
      </c>
      <c r="CG40" s="10">
        <f t="shared" si="13"/>
        <v>0</v>
      </c>
      <c r="CH40" s="10">
        <f t="shared" si="13"/>
        <v>0</v>
      </c>
      <c r="CI40" s="10">
        <f t="shared" si="13"/>
        <v>0</v>
      </c>
      <c r="CJ40" s="10">
        <f t="shared" si="13"/>
        <v>0</v>
      </c>
      <c r="CK40" s="10">
        <f t="shared" si="13"/>
        <v>0</v>
      </c>
      <c r="CL40" s="10">
        <f t="shared" si="13"/>
        <v>0</v>
      </c>
      <c r="CM40" s="10">
        <f t="shared" si="13"/>
        <v>0</v>
      </c>
      <c r="CN40" s="10">
        <f t="shared" si="13"/>
        <v>0</v>
      </c>
      <c r="CO40" s="10">
        <f t="shared" si="13"/>
        <v>0</v>
      </c>
      <c r="CP40" s="10">
        <f t="shared" si="13"/>
        <v>0</v>
      </c>
      <c r="CQ40" s="10">
        <f t="shared" si="13"/>
        <v>0</v>
      </c>
      <c r="CR40" s="10">
        <f t="shared" si="13"/>
        <v>0</v>
      </c>
      <c r="CS40" s="10">
        <f t="shared" si="13"/>
        <v>0</v>
      </c>
      <c r="CT40" s="10">
        <f t="shared" si="13"/>
        <v>0</v>
      </c>
      <c r="CU40" s="10">
        <f t="shared" si="13"/>
        <v>0</v>
      </c>
      <c r="CV40" s="10">
        <f t="shared" si="13"/>
        <v>0</v>
      </c>
      <c r="CW40" s="10">
        <f t="shared" si="13"/>
        <v>0</v>
      </c>
      <c r="CX40" s="10">
        <f t="shared" si="13"/>
        <v>0</v>
      </c>
      <c r="CY40" s="10">
        <f t="shared" si="13"/>
        <v>0</v>
      </c>
      <c r="CZ40" s="10">
        <f t="shared" si="13"/>
        <v>0</v>
      </c>
      <c r="DA40" s="10">
        <f t="shared" si="13"/>
        <v>0</v>
      </c>
      <c r="DB40" s="10">
        <f t="shared" si="13"/>
        <v>0</v>
      </c>
      <c r="DC40" s="10">
        <f t="shared" si="13"/>
        <v>0</v>
      </c>
      <c r="DD40" s="10">
        <f t="shared" si="13"/>
        <v>0</v>
      </c>
      <c r="DE40" s="10">
        <f t="shared" si="13"/>
        <v>0</v>
      </c>
      <c r="DF40" s="10">
        <f t="shared" si="13"/>
        <v>0</v>
      </c>
      <c r="DG40" s="10">
        <f t="shared" si="13"/>
        <v>0</v>
      </c>
      <c r="DH40" s="10">
        <f t="shared" si="13"/>
        <v>0</v>
      </c>
      <c r="DI40" s="10">
        <f t="shared" si="13"/>
        <v>0</v>
      </c>
      <c r="DJ40" s="10">
        <f t="shared" si="13"/>
        <v>0</v>
      </c>
      <c r="DK40" s="10">
        <f t="shared" si="13"/>
        <v>0</v>
      </c>
      <c r="DL40" s="10">
        <f t="shared" si="13"/>
        <v>0</v>
      </c>
      <c r="DM40" s="10">
        <f t="shared" si="13"/>
        <v>0</v>
      </c>
      <c r="DN40" s="10">
        <f t="shared" si="13"/>
        <v>0</v>
      </c>
      <c r="DO40" s="10">
        <f t="shared" si="13"/>
        <v>0</v>
      </c>
      <c r="DP40" s="10">
        <f t="shared" si="13"/>
        <v>0</v>
      </c>
      <c r="DQ40" s="10">
        <f t="shared" si="13"/>
        <v>0</v>
      </c>
      <c r="DR40" s="10">
        <f t="shared" si="13"/>
        <v>0</v>
      </c>
      <c r="DS40" s="10">
        <f t="shared" si="13"/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ref="EB40:FK40" si="14">EB39/22%</f>
        <v>0</v>
      </c>
      <c r="EC40" s="10">
        <f t="shared" si="14"/>
        <v>0</v>
      </c>
      <c r="ED40" s="10">
        <f t="shared" si="14"/>
        <v>0</v>
      </c>
      <c r="EE40" s="10">
        <f t="shared" si="14"/>
        <v>0</v>
      </c>
      <c r="EF40" s="10">
        <f t="shared" si="14"/>
        <v>0</v>
      </c>
      <c r="EG40" s="10">
        <f t="shared" si="14"/>
        <v>0</v>
      </c>
      <c r="EH40" s="10">
        <f t="shared" si="14"/>
        <v>0</v>
      </c>
      <c r="EI40" s="10">
        <f t="shared" si="14"/>
        <v>0</v>
      </c>
      <c r="EJ40" s="10">
        <f t="shared" si="14"/>
        <v>0</v>
      </c>
      <c r="EK40" s="10">
        <f t="shared" si="14"/>
        <v>0</v>
      </c>
      <c r="EL40" s="10">
        <f t="shared" si="14"/>
        <v>0</v>
      </c>
      <c r="EM40" s="10">
        <f t="shared" si="14"/>
        <v>0</v>
      </c>
      <c r="EN40" s="10">
        <f t="shared" si="14"/>
        <v>0</v>
      </c>
      <c r="EO40" s="10">
        <f t="shared" si="14"/>
        <v>0</v>
      </c>
      <c r="EP40" s="10">
        <f t="shared" si="14"/>
        <v>0</v>
      </c>
      <c r="EQ40" s="10">
        <f t="shared" si="14"/>
        <v>0</v>
      </c>
      <c r="ER40" s="10">
        <f t="shared" si="14"/>
        <v>0</v>
      </c>
      <c r="ES40" s="10">
        <f t="shared" si="14"/>
        <v>0</v>
      </c>
      <c r="ET40" s="10">
        <f t="shared" si="14"/>
        <v>0</v>
      </c>
      <c r="EU40" s="10">
        <f t="shared" si="14"/>
        <v>0</v>
      </c>
      <c r="EV40" s="10">
        <f t="shared" si="14"/>
        <v>0</v>
      </c>
      <c r="EW40" s="10">
        <f t="shared" si="14"/>
        <v>0</v>
      </c>
      <c r="EX40" s="10">
        <f t="shared" si="14"/>
        <v>0</v>
      </c>
      <c r="EY40" s="10">
        <f t="shared" si="14"/>
        <v>0</v>
      </c>
      <c r="EZ40" s="10">
        <f t="shared" si="14"/>
        <v>0</v>
      </c>
      <c r="FA40" s="10">
        <f t="shared" si="14"/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si="14"/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47" t="s">
        <v>825</v>
      </c>
      <c r="D43" s="46">
        <f>E43/100*22</f>
        <v>0</v>
      </c>
      <c r="E43" s="46">
        <f>(C40+F40+I40+L40+O40)/5</f>
        <v>0</v>
      </c>
    </row>
    <row r="44" spans="1:254" x14ac:dyDescent="0.25">
      <c r="B44" s="4" t="s">
        <v>813</v>
      </c>
      <c r="C44" s="40" t="s">
        <v>825</v>
      </c>
      <c r="D44" s="46">
        <f t="shared" ref="D44:D45" si="15">E44/100*25</f>
        <v>0</v>
      </c>
      <c r="E44" s="41">
        <f>(D40+G40+J40+M40+P40)/5</f>
        <v>0</v>
      </c>
    </row>
    <row r="45" spans="1:254" x14ac:dyDescent="0.25">
      <c r="B45" s="4" t="s">
        <v>814</v>
      </c>
      <c r="C45" s="40" t="s">
        <v>825</v>
      </c>
      <c r="D45" s="46">
        <f t="shared" si="15"/>
        <v>0</v>
      </c>
      <c r="E45" s="41">
        <f>(E40+H40+K40+N40+Q40)/5</f>
        <v>0</v>
      </c>
    </row>
    <row r="46" spans="1:254" x14ac:dyDescent="0.25">
      <c r="B46" s="4"/>
      <c r="C46" s="45"/>
      <c r="D46" s="42">
        <f>SUM(D43:D45)</f>
        <v>0</v>
      </c>
      <c r="E46" s="42">
        <f>SUM(E43:E45)</f>
        <v>0</v>
      </c>
    </row>
    <row r="47" spans="1:254" ht="15" customHeight="1" x14ac:dyDescent="0.25">
      <c r="B47" s="4"/>
      <c r="C47" s="40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0" t="s">
        <v>826</v>
      </c>
      <c r="D48" s="3">
        <f>E48/100*22</f>
        <v>0</v>
      </c>
      <c r="E48" s="41">
        <f>(R40+U40+X40+AA40+AD40)/5</f>
        <v>0</v>
      </c>
      <c r="F48" s="41">
        <f>G48/100*22</f>
        <v>0</v>
      </c>
      <c r="G48" s="41">
        <f>(AG40+AJ40+AM40+AP40+AS40)/5</f>
        <v>0</v>
      </c>
      <c r="H48" s="41">
        <f>I48/100*22</f>
        <v>0</v>
      </c>
      <c r="I48" s="41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54">
        <f t="shared" ref="D49:D50" si="16">E49/100*22</f>
        <v>0</v>
      </c>
      <c r="E49" s="41">
        <f>(S40+V40+Y40+AB40+AE40)/5</f>
        <v>0</v>
      </c>
      <c r="F49" s="41">
        <f t="shared" ref="F49:F51" si="17">G49/100*22</f>
        <v>0</v>
      </c>
      <c r="G49" s="41">
        <f>(AH40+AK40+AN40+AQ40+AT40)/5</f>
        <v>0</v>
      </c>
      <c r="H49" s="41">
        <f t="shared" ref="H49:H51" si="18">I49/100*22</f>
        <v>0</v>
      </c>
      <c r="I49" s="41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54">
        <f t="shared" si="16"/>
        <v>0</v>
      </c>
      <c r="E50" s="41">
        <f>(T40+W40+Z40+AC40+AF40)/5</f>
        <v>0</v>
      </c>
      <c r="F50" s="41">
        <f t="shared" si="17"/>
        <v>0</v>
      </c>
      <c r="G50" s="41">
        <f>(AI40+AL40+AO40+AR40+AU40)/5</f>
        <v>0</v>
      </c>
      <c r="H50" s="41">
        <f t="shared" si="18"/>
        <v>0</v>
      </c>
      <c r="I50" s="41">
        <f>(AX40+BA40+BD40+BG40+BJ40)/5</f>
        <v>0</v>
      </c>
    </row>
    <row r="51" spans="2:13" x14ac:dyDescent="0.25">
      <c r="B51" s="4"/>
      <c r="C51" s="40"/>
      <c r="D51" s="39">
        <f t="shared" ref="D51:I51" si="19">SUM(D48:D50)</f>
        <v>0</v>
      </c>
      <c r="E51" s="39">
        <f t="shared" si="19"/>
        <v>0</v>
      </c>
      <c r="F51" s="41">
        <f t="shared" si="17"/>
        <v>0</v>
      </c>
      <c r="G51" s="39">
        <f t="shared" si="19"/>
        <v>0</v>
      </c>
      <c r="H51" s="41">
        <f t="shared" si="18"/>
        <v>0</v>
      </c>
      <c r="I51" s="39">
        <f t="shared" si="19"/>
        <v>0</v>
      </c>
    </row>
    <row r="52" spans="2:13" x14ac:dyDescent="0.25">
      <c r="B52" s="4" t="s">
        <v>812</v>
      </c>
      <c r="C52" s="40" t="s">
        <v>827</v>
      </c>
      <c r="D52" s="36">
        <f>E52/100*22</f>
        <v>0</v>
      </c>
      <c r="E52" s="41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6">
        <f t="shared" ref="D53:D55" si="20">E53/100*22</f>
        <v>0</v>
      </c>
      <c r="E53" s="41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6">
        <f t="shared" si="20"/>
        <v>0</v>
      </c>
      <c r="E54" s="41">
        <f>(BM40+BP40+BS40+BV40+BY40)/5</f>
        <v>0</v>
      </c>
    </row>
    <row r="55" spans="2:13" x14ac:dyDescent="0.25">
      <c r="B55" s="4"/>
      <c r="C55" s="45"/>
      <c r="D55" s="36">
        <f t="shared" si="20"/>
        <v>0</v>
      </c>
      <c r="E55" s="42">
        <f>SUM(E52:E54)</f>
        <v>0</v>
      </c>
      <c r="F55" s="43"/>
    </row>
    <row r="56" spans="2:13" x14ac:dyDescent="0.25">
      <c r="B56" s="4"/>
      <c r="C56" s="40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0" t="s">
        <v>828</v>
      </c>
      <c r="D57" s="41">
        <f>E57/100*22</f>
        <v>0</v>
      </c>
      <c r="E57" s="41">
        <f>(BZ40+CC40+CF40+CI40+CL40)/5</f>
        <v>0</v>
      </c>
      <c r="F57" s="41">
        <f>G57/100*22</f>
        <v>0</v>
      </c>
      <c r="G57" s="41">
        <f>(CO40+CR40+CU40+CX40+DA40)/5</f>
        <v>0</v>
      </c>
      <c r="H57" s="41">
        <f>I57/100*22</f>
        <v>0</v>
      </c>
      <c r="I57" s="41">
        <f>(DD40+DG40+DJ40+DM40+DP40)/5</f>
        <v>0</v>
      </c>
      <c r="J57" s="41">
        <f>K57/100*22</f>
        <v>0</v>
      </c>
      <c r="K57" s="41">
        <f>(DS40+DV40+DY40+EB40+EE40)/5</f>
        <v>0</v>
      </c>
      <c r="L57" s="41">
        <f>M57/100*22</f>
        <v>0</v>
      </c>
      <c r="M57" s="41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41">
        <f>E58/100*25</f>
        <v>0</v>
      </c>
      <c r="E58" s="41">
        <f>(CA40+CD40+CG40+CJ40+CM40)/5</f>
        <v>0</v>
      </c>
      <c r="F58" s="41">
        <f t="shared" ref="F58:F59" si="21">G58/100*25</f>
        <v>0</v>
      </c>
      <c r="G58" s="41">
        <f>(CP40+CS40+CV40+CY40+DB40)/5</f>
        <v>0</v>
      </c>
      <c r="H58" s="41">
        <f>I58/100*25</f>
        <v>0</v>
      </c>
      <c r="I58" s="41">
        <f>(DE40+DH40+DK40+DN40+DQ40)/5</f>
        <v>0</v>
      </c>
      <c r="J58" s="41">
        <f>K58/100*25</f>
        <v>0</v>
      </c>
      <c r="K58" s="41">
        <f>(DT40+DW40+DZ40+EC40+EF40)/5</f>
        <v>0</v>
      </c>
      <c r="L58" s="41">
        <f>M58/100*25</f>
        <v>0</v>
      </c>
      <c r="M58" s="41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41">
        <f>E59/100*25</f>
        <v>0</v>
      </c>
      <c r="E59" s="41">
        <f>(CB40+CE40+CH40+CK40+CN40)/5</f>
        <v>0</v>
      </c>
      <c r="F59" s="41">
        <f t="shared" si="21"/>
        <v>0</v>
      </c>
      <c r="G59" s="41">
        <f>(CQ40+CT40+CW40+CZ40+DC40)/5</f>
        <v>0</v>
      </c>
      <c r="H59" s="41">
        <f>I59/100*25</f>
        <v>0</v>
      </c>
      <c r="I59" s="41">
        <f>(DF40+DI40+DL40+DO40+DR40)/5</f>
        <v>0</v>
      </c>
      <c r="J59" s="41">
        <f>K59/100*25</f>
        <v>0</v>
      </c>
      <c r="K59" s="41">
        <f>(DU40+DX40+EA40+ED40+EG40)/5</f>
        <v>0</v>
      </c>
      <c r="L59" s="41">
        <f>M59/100*25</f>
        <v>0</v>
      </c>
      <c r="M59" s="41">
        <f>(EJ40+EM40+EP40+ES40+EV40)/5</f>
        <v>0</v>
      </c>
    </row>
    <row r="60" spans="2:13" x14ac:dyDescent="0.25">
      <c r="B60" s="4"/>
      <c r="C60" s="40"/>
      <c r="D60" s="39">
        <f t="shared" ref="D60:M60" si="22">SUM(D57:D59)</f>
        <v>0</v>
      </c>
      <c r="E60" s="38">
        <f t="shared" si="22"/>
        <v>0</v>
      </c>
      <c r="F60" s="39">
        <f t="shared" si="22"/>
        <v>0</v>
      </c>
      <c r="G60" s="39">
        <f t="shared" si="22"/>
        <v>0</v>
      </c>
      <c r="H60" s="39">
        <f t="shared" si="22"/>
        <v>0</v>
      </c>
      <c r="I60" s="39">
        <f t="shared" si="22"/>
        <v>0</v>
      </c>
      <c r="J60" s="39">
        <f t="shared" si="22"/>
        <v>0</v>
      </c>
      <c r="K60" s="39">
        <f t="shared" si="22"/>
        <v>0</v>
      </c>
      <c r="L60" s="39">
        <f t="shared" si="22"/>
        <v>0</v>
      </c>
      <c r="M60" s="39">
        <f t="shared" si="22"/>
        <v>0</v>
      </c>
    </row>
    <row r="61" spans="2:13" x14ac:dyDescent="0.25">
      <c r="B61" s="4" t="s">
        <v>812</v>
      </c>
      <c r="C61" s="40" t="s">
        <v>829</v>
      </c>
      <c r="D61" s="41">
        <f>E61/100*22</f>
        <v>0</v>
      </c>
      <c r="E61" s="41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41">
        <f t="shared" ref="D62:D63" si="23">E62/100*25</f>
        <v>0</v>
      </c>
      <c r="E62" s="41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41">
        <f t="shared" si="23"/>
        <v>0</v>
      </c>
      <c r="E63" s="41">
        <f>(EY40+FB40+FE40+FH40+FK40)/5</f>
        <v>0</v>
      </c>
    </row>
    <row r="64" spans="2:13" x14ac:dyDescent="0.25">
      <c r="B64" s="4"/>
      <c r="C64" s="40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8" workbookViewId="0">
      <selection activeCell="D52" sqref="D5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1378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1053</v>
      </c>
      <c r="D12" s="86"/>
      <c r="E12" s="86"/>
      <c r="F12" s="86" t="s">
        <v>1056</v>
      </c>
      <c r="G12" s="86"/>
      <c r="H12" s="86"/>
      <c r="I12" s="86" t="s">
        <v>1059</v>
      </c>
      <c r="J12" s="86"/>
      <c r="K12" s="86"/>
      <c r="L12" s="86" t="s">
        <v>538</v>
      </c>
      <c r="M12" s="86"/>
      <c r="N12" s="86"/>
      <c r="O12" s="86" t="s">
        <v>1062</v>
      </c>
      <c r="P12" s="86"/>
      <c r="Q12" s="86"/>
      <c r="R12" s="86" t="s">
        <v>1065</v>
      </c>
      <c r="S12" s="86"/>
      <c r="T12" s="86"/>
      <c r="U12" s="86" t="s">
        <v>1069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1074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1077</v>
      </c>
      <c r="AT12" s="86"/>
      <c r="AU12" s="86"/>
      <c r="AV12" s="86" t="s">
        <v>1327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1083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1090</v>
      </c>
      <c r="BX12" s="86"/>
      <c r="BY12" s="86"/>
      <c r="BZ12" s="86" t="s">
        <v>557</v>
      </c>
      <c r="CA12" s="86"/>
      <c r="CB12" s="86"/>
      <c r="CC12" s="86" t="s">
        <v>1094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1106</v>
      </c>
      <c r="DE12" s="86"/>
      <c r="DF12" s="86"/>
      <c r="DG12" s="86" t="s">
        <v>1109</v>
      </c>
      <c r="DH12" s="86"/>
      <c r="DI12" s="86"/>
      <c r="DJ12" s="86" t="s">
        <v>604</v>
      </c>
      <c r="DK12" s="86"/>
      <c r="DL12" s="86"/>
      <c r="DM12" s="86" t="s">
        <v>1113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1121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1132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1138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1143</v>
      </c>
      <c r="FJ12" s="86"/>
      <c r="FK12" s="86"/>
      <c r="FL12" s="86" t="s">
        <v>617</v>
      </c>
      <c r="FM12" s="86"/>
      <c r="FN12" s="86"/>
      <c r="FO12" s="86" t="s">
        <v>1147</v>
      </c>
      <c r="FP12" s="86"/>
      <c r="FQ12" s="86"/>
      <c r="FR12" s="86" t="s">
        <v>619</v>
      </c>
      <c r="FS12" s="86"/>
      <c r="FT12" s="86"/>
      <c r="FU12" s="105" t="s">
        <v>1330</v>
      </c>
      <c r="FV12" s="105"/>
      <c r="FW12" s="105"/>
      <c r="FX12" s="86" t="s">
        <v>1331</v>
      </c>
      <c r="FY12" s="86"/>
      <c r="FZ12" s="86"/>
      <c r="GA12" s="86" t="s">
        <v>623</v>
      </c>
      <c r="GB12" s="86"/>
      <c r="GC12" s="86"/>
      <c r="GD12" s="86" t="s">
        <v>1153</v>
      </c>
      <c r="GE12" s="86"/>
      <c r="GF12" s="86"/>
      <c r="GG12" s="86" t="s">
        <v>626</v>
      </c>
      <c r="GH12" s="86"/>
      <c r="GI12" s="86"/>
      <c r="GJ12" s="86" t="s">
        <v>1159</v>
      </c>
      <c r="GK12" s="86"/>
      <c r="GL12" s="86"/>
      <c r="GM12" s="86" t="s">
        <v>1163</v>
      </c>
      <c r="GN12" s="86"/>
      <c r="GO12" s="86"/>
      <c r="GP12" s="86" t="s">
        <v>1332</v>
      </c>
      <c r="GQ12" s="86"/>
      <c r="GR12" s="86"/>
    </row>
    <row r="13" spans="1:254" ht="93.75" customHeight="1" x14ac:dyDescent="0.25">
      <c r="A13" s="87"/>
      <c r="B13" s="87"/>
      <c r="C13" s="52" t="s">
        <v>1054</v>
      </c>
      <c r="D13" s="52" t="s">
        <v>1055</v>
      </c>
      <c r="E13" s="52" t="s">
        <v>32</v>
      </c>
      <c r="F13" s="52" t="s">
        <v>502</v>
      </c>
      <c r="G13" s="52" t="s">
        <v>1057</v>
      </c>
      <c r="H13" s="52" t="s">
        <v>1058</v>
      </c>
      <c r="I13" s="52" t="s">
        <v>333</v>
      </c>
      <c r="J13" s="52" t="s">
        <v>1060</v>
      </c>
      <c r="K13" s="52" t="s">
        <v>1061</v>
      </c>
      <c r="L13" s="52" t="s">
        <v>503</v>
      </c>
      <c r="M13" s="52" t="s">
        <v>504</v>
      </c>
      <c r="N13" s="52" t="s">
        <v>505</v>
      </c>
      <c r="O13" s="52" t="s">
        <v>1063</v>
      </c>
      <c r="P13" s="52" t="s">
        <v>1063</v>
      </c>
      <c r="Q13" s="52" t="s">
        <v>1064</v>
      </c>
      <c r="R13" s="52" t="s">
        <v>1066</v>
      </c>
      <c r="S13" s="52" t="s">
        <v>1067</v>
      </c>
      <c r="T13" s="52" t="s">
        <v>1068</v>
      </c>
      <c r="U13" s="52" t="s">
        <v>1070</v>
      </c>
      <c r="V13" s="52" t="s">
        <v>1071</v>
      </c>
      <c r="W13" s="52" t="s">
        <v>1072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1073</v>
      </c>
      <c r="AG13" s="52" t="s">
        <v>515</v>
      </c>
      <c r="AH13" s="52" t="s">
        <v>516</v>
      </c>
      <c r="AI13" s="52" t="s">
        <v>1075</v>
      </c>
      <c r="AJ13" s="52" t="s">
        <v>216</v>
      </c>
      <c r="AK13" s="52" t="s">
        <v>1076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886</v>
      </c>
      <c r="AR13" s="52" t="s">
        <v>245</v>
      </c>
      <c r="AS13" s="52" t="s">
        <v>1078</v>
      </c>
      <c r="AT13" s="52" t="s">
        <v>1079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1080</v>
      </c>
      <c r="BA13" s="52" t="s">
        <v>193</v>
      </c>
      <c r="BB13" s="52" t="s">
        <v>1081</v>
      </c>
      <c r="BC13" s="52" t="s">
        <v>530</v>
      </c>
      <c r="BD13" s="52" t="s">
        <v>1082</v>
      </c>
      <c r="BE13" s="52" t="s">
        <v>84</v>
      </c>
      <c r="BF13" s="52" t="s">
        <v>531</v>
      </c>
      <c r="BG13" s="52" t="s">
        <v>205</v>
      </c>
      <c r="BH13" s="52" t="s">
        <v>1084</v>
      </c>
      <c r="BI13" s="52" t="s">
        <v>1085</v>
      </c>
      <c r="BJ13" s="52" t="s">
        <v>1086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1087</v>
      </c>
      <c r="BQ13" s="52" t="s">
        <v>69</v>
      </c>
      <c r="BR13" s="52" t="s">
        <v>1088</v>
      </c>
      <c r="BS13" s="52" t="s">
        <v>1089</v>
      </c>
      <c r="BT13" s="52" t="s">
        <v>535</v>
      </c>
      <c r="BU13" s="52" t="s">
        <v>536</v>
      </c>
      <c r="BV13" s="52" t="s">
        <v>537</v>
      </c>
      <c r="BW13" s="52" t="s">
        <v>1091</v>
      </c>
      <c r="BX13" s="52" t="s">
        <v>1092</v>
      </c>
      <c r="BY13" s="52" t="s">
        <v>1093</v>
      </c>
      <c r="BZ13" s="52" t="s">
        <v>220</v>
      </c>
      <c r="CA13" s="52" t="s">
        <v>221</v>
      </c>
      <c r="CB13" s="52" t="s">
        <v>551</v>
      </c>
      <c r="CC13" s="52" t="s">
        <v>1095</v>
      </c>
      <c r="CD13" s="52" t="s">
        <v>1096</v>
      </c>
      <c r="CE13" s="52" t="s">
        <v>1097</v>
      </c>
      <c r="CF13" s="52" t="s">
        <v>1098</v>
      </c>
      <c r="CG13" s="52" t="s">
        <v>1099</v>
      </c>
      <c r="CH13" s="52" t="s">
        <v>1100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1101</v>
      </c>
      <c r="CO13" s="52" t="s">
        <v>1102</v>
      </c>
      <c r="CP13" s="52" t="s">
        <v>1103</v>
      </c>
      <c r="CQ13" s="52" t="s">
        <v>1104</v>
      </c>
      <c r="CR13" s="52" t="s">
        <v>233</v>
      </c>
      <c r="CS13" s="52" t="s">
        <v>1105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1107</v>
      </c>
      <c r="DF13" s="52" t="s">
        <v>1108</v>
      </c>
      <c r="DG13" s="52" t="s">
        <v>574</v>
      </c>
      <c r="DH13" s="52" t="s">
        <v>575</v>
      </c>
      <c r="DI13" s="52" t="s">
        <v>1110</v>
      </c>
      <c r="DJ13" s="52" t="s">
        <v>1111</v>
      </c>
      <c r="DK13" s="52" t="s">
        <v>571</v>
      </c>
      <c r="DL13" s="52" t="s">
        <v>1112</v>
      </c>
      <c r="DM13" s="52" t="s">
        <v>572</v>
      </c>
      <c r="DN13" s="52" t="s">
        <v>1114</v>
      </c>
      <c r="DO13" s="52" t="s">
        <v>1115</v>
      </c>
      <c r="DP13" s="52" t="s">
        <v>573</v>
      </c>
      <c r="DQ13" s="52" t="s">
        <v>1116</v>
      </c>
      <c r="DR13" s="52" t="s">
        <v>1117</v>
      </c>
      <c r="DS13" s="52" t="s">
        <v>1118</v>
      </c>
      <c r="DT13" s="52" t="s">
        <v>1119</v>
      </c>
      <c r="DU13" s="52" t="s">
        <v>1120</v>
      </c>
      <c r="DV13" s="52" t="s">
        <v>1122</v>
      </c>
      <c r="DW13" s="52" t="s">
        <v>1123</v>
      </c>
      <c r="DX13" s="52" t="s">
        <v>1328</v>
      </c>
      <c r="DY13" s="52" t="s">
        <v>1124</v>
      </c>
      <c r="DZ13" s="52" t="s">
        <v>1329</v>
      </c>
      <c r="EA13" s="52" t="s">
        <v>1125</v>
      </c>
      <c r="EB13" s="52" t="s">
        <v>577</v>
      </c>
      <c r="EC13" s="52" t="s">
        <v>578</v>
      </c>
      <c r="ED13" s="52" t="s">
        <v>1126</v>
      </c>
      <c r="EE13" s="52" t="s">
        <v>405</v>
      </c>
      <c r="EF13" s="52" t="s">
        <v>579</v>
      </c>
      <c r="EG13" s="52" t="s">
        <v>1127</v>
      </c>
      <c r="EH13" s="52" t="s">
        <v>580</v>
      </c>
      <c r="EI13" s="52" t="s">
        <v>581</v>
      </c>
      <c r="EJ13" s="52" t="s">
        <v>1128</v>
      </c>
      <c r="EK13" s="52" t="s">
        <v>1129</v>
      </c>
      <c r="EL13" s="52" t="s">
        <v>1130</v>
      </c>
      <c r="EM13" s="52" t="s">
        <v>1131</v>
      </c>
      <c r="EN13" s="52" t="s">
        <v>582</v>
      </c>
      <c r="EO13" s="52" t="s">
        <v>583</v>
      </c>
      <c r="EP13" s="52" t="s">
        <v>1133</v>
      </c>
      <c r="EQ13" s="52" t="s">
        <v>584</v>
      </c>
      <c r="ER13" s="52" t="s">
        <v>585</v>
      </c>
      <c r="ES13" s="52" t="s">
        <v>1134</v>
      </c>
      <c r="ET13" s="52" t="s">
        <v>1135</v>
      </c>
      <c r="EU13" s="52" t="s">
        <v>1136</v>
      </c>
      <c r="EV13" s="52" t="s">
        <v>1137</v>
      </c>
      <c r="EW13" s="52" t="s">
        <v>1139</v>
      </c>
      <c r="EX13" s="52" t="s">
        <v>1140</v>
      </c>
      <c r="EY13" s="52" t="s">
        <v>1141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1142</v>
      </c>
      <c r="FF13" s="52" t="s">
        <v>586</v>
      </c>
      <c r="FG13" s="52" t="s">
        <v>587</v>
      </c>
      <c r="FH13" s="52" t="s">
        <v>588</v>
      </c>
      <c r="FI13" s="52" t="s">
        <v>1144</v>
      </c>
      <c r="FJ13" s="52" t="s">
        <v>1145</v>
      </c>
      <c r="FK13" s="52" t="s">
        <v>1146</v>
      </c>
      <c r="FL13" s="52" t="s">
        <v>591</v>
      </c>
      <c r="FM13" s="52" t="s">
        <v>592</v>
      </c>
      <c r="FN13" s="52" t="s">
        <v>593</v>
      </c>
      <c r="FO13" s="52" t="s">
        <v>1148</v>
      </c>
      <c r="FP13" s="52" t="s">
        <v>1149</v>
      </c>
      <c r="FQ13" s="52" t="s">
        <v>1150</v>
      </c>
      <c r="FR13" s="52"/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1151</v>
      </c>
      <c r="FZ13" s="52" t="s">
        <v>1152</v>
      </c>
      <c r="GA13" s="52" t="s">
        <v>620</v>
      </c>
      <c r="GB13" s="52" t="s">
        <v>621</v>
      </c>
      <c r="GC13" s="52" t="s">
        <v>622</v>
      </c>
      <c r="GD13" s="52" t="s">
        <v>1154</v>
      </c>
      <c r="GE13" s="52" t="s">
        <v>1155</v>
      </c>
      <c r="GF13" s="52" t="s">
        <v>1156</v>
      </c>
      <c r="GG13" s="52" t="s">
        <v>627</v>
      </c>
      <c r="GH13" s="52" t="s">
        <v>1157</v>
      </c>
      <c r="GI13" s="52" t="s">
        <v>1158</v>
      </c>
      <c r="GJ13" s="52" t="s">
        <v>1160</v>
      </c>
      <c r="GK13" s="52" t="s">
        <v>1161</v>
      </c>
      <c r="GL13" s="52" t="s">
        <v>1162</v>
      </c>
      <c r="GM13" s="52" t="s">
        <v>628</v>
      </c>
      <c r="GN13" s="52" t="s">
        <v>629</v>
      </c>
      <c r="GO13" s="52" t="s">
        <v>630</v>
      </c>
      <c r="GP13" s="52" t="s">
        <v>1164</v>
      </c>
      <c r="GQ13" s="52" t="s">
        <v>1165</v>
      </c>
      <c r="GR13" s="52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841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49"/>
      <c r="K51" s="49"/>
      <c r="L51" s="49"/>
      <c r="M51" s="49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1378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1338</v>
      </c>
      <c r="D12" s="86"/>
      <c r="E12" s="86"/>
      <c r="F12" s="86" t="s">
        <v>1339</v>
      </c>
      <c r="G12" s="86"/>
      <c r="H12" s="86"/>
      <c r="I12" s="86" t="s">
        <v>1340</v>
      </c>
      <c r="J12" s="86"/>
      <c r="K12" s="86"/>
      <c r="L12" s="86" t="s">
        <v>1341</v>
      </c>
      <c r="M12" s="86"/>
      <c r="N12" s="86"/>
      <c r="O12" s="86" t="s">
        <v>1342</v>
      </c>
      <c r="P12" s="86"/>
      <c r="Q12" s="86"/>
      <c r="R12" s="86" t="s">
        <v>1343</v>
      </c>
      <c r="S12" s="86"/>
      <c r="T12" s="86"/>
      <c r="U12" s="86" t="s">
        <v>1344</v>
      </c>
      <c r="V12" s="86"/>
      <c r="W12" s="86"/>
      <c r="X12" s="86" t="s">
        <v>1345</v>
      </c>
      <c r="Y12" s="86"/>
      <c r="Z12" s="86"/>
      <c r="AA12" s="86" t="s">
        <v>1346</v>
      </c>
      <c r="AB12" s="86"/>
      <c r="AC12" s="86"/>
      <c r="AD12" s="86" t="s">
        <v>1347</v>
      </c>
      <c r="AE12" s="86"/>
      <c r="AF12" s="86"/>
      <c r="AG12" s="86" t="s">
        <v>1348</v>
      </c>
      <c r="AH12" s="86"/>
      <c r="AI12" s="86"/>
      <c r="AJ12" s="86" t="s">
        <v>1349</v>
      </c>
      <c r="AK12" s="86"/>
      <c r="AL12" s="86"/>
      <c r="AM12" s="86" t="s">
        <v>1350</v>
      </c>
      <c r="AN12" s="86"/>
      <c r="AO12" s="86"/>
      <c r="AP12" s="86" t="s">
        <v>1351</v>
      </c>
      <c r="AQ12" s="86"/>
      <c r="AR12" s="86"/>
      <c r="AS12" s="86" t="s">
        <v>1352</v>
      </c>
      <c r="AT12" s="86"/>
      <c r="AU12" s="86"/>
      <c r="AV12" s="86" t="s">
        <v>1353</v>
      </c>
      <c r="AW12" s="86"/>
      <c r="AX12" s="86"/>
      <c r="AY12" s="86" t="s">
        <v>1354</v>
      </c>
      <c r="AZ12" s="86"/>
      <c r="BA12" s="86"/>
      <c r="BB12" s="86" t="s">
        <v>1355</v>
      </c>
      <c r="BC12" s="86"/>
      <c r="BD12" s="86"/>
      <c r="BE12" s="86" t="s">
        <v>1356</v>
      </c>
      <c r="BF12" s="86"/>
      <c r="BG12" s="86"/>
      <c r="BH12" s="86" t="s">
        <v>1357</v>
      </c>
      <c r="BI12" s="86"/>
      <c r="BJ12" s="86"/>
      <c r="BK12" s="86" t="s">
        <v>1358</v>
      </c>
      <c r="BL12" s="86"/>
      <c r="BM12" s="86"/>
      <c r="BN12" s="86" t="s">
        <v>1359</v>
      </c>
      <c r="BO12" s="86"/>
      <c r="BP12" s="86"/>
      <c r="BQ12" s="86" t="s">
        <v>1360</v>
      </c>
      <c r="BR12" s="86"/>
      <c r="BS12" s="86"/>
      <c r="BT12" s="86" t="s">
        <v>1361</v>
      </c>
      <c r="BU12" s="86"/>
      <c r="BV12" s="86"/>
      <c r="BW12" s="86" t="s">
        <v>1362</v>
      </c>
      <c r="BX12" s="86"/>
      <c r="BY12" s="86"/>
      <c r="BZ12" s="86" t="s">
        <v>1199</v>
      </c>
      <c r="CA12" s="86"/>
      <c r="CB12" s="86"/>
      <c r="CC12" s="86" t="s">
        <v>1363</v>
      </c>
      <c r="CD12" s="86"/>
      <c r="CE12" s="86"/>
      <c r="CF12" s="86" t="s">
        <v>1364</v>
      </c>
      <c r="CG12" s="86"/>
      <c r="CH12" s="86"/>
      <c r="CI12" s="86" t="s">
        <v>1365</v>
      </c>
      <c r="CJ12" s="86"/>
      <c r="CK12" s="86"/>
      <c r="CL12" s="86" t="s">
        <v>1366</v>
      </c>
      <c r="CM12" s="86"/>
      <c r="CN12" s="86"/>
      <c r="CO12" s="86" t="s">
        <v>1367</v>
      </c>
      <c r="CP12" s="86"/>
      <c r="CQ12" s="86"/>
      <c r="CR12" s="86" t="s">
        <v>1368</v>
      </c>
      <c r="CS12" s="86"/>
      <c r="CT12" s="86"/>
      <c r="CU12" s="86" t="s">
        <v>1369</v>
      </c>
      <c r="CV12" s="86"/>
      <c r="CW12" s="86"/>
      <c r="CX12" s="86" t="s">
        <v>1370</v>
      </c>
      <c r="CY12" s="86"/>
      <c r="CZ12" s="86"/>
      <c r="DA12" s="86" t="s">
        <v>1371</v>
      </c>
      <c r="DB12" s="86"/>
      <c r="DC12" s="86"/>
      <c r="DD12" s="86" t="s">
        <v>1372</v>
      </c>
      <c r="DE12" s="86"/>
      <c r="DF12" s="86"/>
      <c r="DG12" s="86" t="s">
        <v>1373</v>
      </c>
      <c r="DH12" s="86"/>
      <c r="DI12" s="86"/>
      <c r="DJ12" s="105" t="s">
        <v>1374</v>
      </c>
      <c r="DK12" s="105"/>
      <c r="DL12" s="105"/>
      <c r="DM12" s="105" t="s">
        <v>1375</v>
      </c>
      <c r="DN12" s="105"/>
      <c r="DO12" s="105"/>
      <c r="DP12" s="105" t="s">
        <v>1376</v>
      </c>
      <c r="DQ12" s="105"/>
      <c r="DR12" s="105"/>
      <c r="DS12" s="105" t="s">
        <v>1377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1231</v>
      </c>
      <c r="EF12" s="86"/>
      <c r="EG12" s="86"/>
      <c r="EH12" s="86" t="s">
        <v>763</v>
      </c>
      <c r="EI12" s="86"/>
      <c r="EJ12" s="86"/>
      <c r="EK12" s="86" t="s">
        <v>1334</v>
      </c>
      <c r="EL12" s="86"/>
      <c r="EM12" s="86"/>
      <c r="EN12" s="86" t="s">
        <v>766</v>
      </c>
      <c r="EO12" s="86"/>
      <c r="EP12" s="86"/>
      <c r="EQ12" s="86" t="s">
        <v>1240</v>
      </c>
      <c r="ER12" s="86"/>
      <c r="ES12" s="86"/>
      <c r="ET12" s="86" t="s">
        <v>771</v>
      </c>
      <c r="EU12" s="86"/>
      <c r="EV12" s="86"/>
      <c r="EW12" s="86" t="s">
        <v>1243</v>
      </c>
      <c r="EX12" s="86"/>
      <c r="EY12" s="86"/>
      <c r="EZ12" s="86" t="s">
        <v>1245</v>
      </c>
      <c r="FA12" s="86"/>
      <c r="FB12" s="86"/>
      <c r="FC12" s="86" t="s">
        <v>1247</v>
      </c>
      <c r="FD12" s="86"/>
      <c r="FE12" s="86"/>
      <c r="FF12" s="86" t="s">
        <v>1335</v>
      </c>
      <c r="FG12" s="86"/>
      <c r="FH12" s="86"/>
      <c r="FI12" s="86" t="s">
        <v>1250</v>
      </c>
      <c r="FJ12" s="86"/>
      <c r="FK12" s="86"/>
      <c r="FL12" s="86" t="s">
        <v>775</v>
      </c>
      <c r="FM12" s="86"/>
      <c r="FN12" s="86"/>
      <c r="FO12" s="86" t="s">
        <v>1254</v>
      </c>
      <c r="FP12" s="86"/>
      <c r="FQ12" s="86"/>
      <c r="FR12" s="86" t="s">
        <v>1257</v>
      </c>
      <c r="FS12" s="86"/>
      <c r="FT12" s="86"/>
      <c r="FU12" s="86" t="s">
        <v>1261</v>
      </c>
      <c r="FV12" s="86"/>
      <c r="FW12" s="86"/>
      <c r="FX12" s="86" t="s">
        <v>1263</v>
      </c>
      <c r="FY12" s="86"/>
      <c r="FZ12" s="86"/>
      <c r="GA12" s="105" t="s">
        <v>1266</v>
      </c>
      <c r="GB12" s="105"/>
      <c r="GC12" s="105"/>
      <c r="GD12" s="86" t="s">
        <v>780</v>
      </c>
      <c r="GE12" s="86"/>
      <c r="GF12" s="86"/>
      <c r="GG12" s="105" t="s">
        <v>1273</v>
      </c>
      <c r="GH12" s="105"/>
      <c r="GI12" s="105"/>
      <c r="GJ12" s="105" t="s">
        <v>1274</v>
      </c>
      <c r="GK12" s="105"/>
      <c r="GL12" s="105"/>
      <c r="GM12" s="105" t="s">
        <v>1276</v>
      </c>
      <c r="GN12" s="105"/>
      <c r="GO12" s="105"/>
      <c r="GP12" s="105" t="s">
        <v>1277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1284</v>
      </c>
      <c r="HC12" s="86"/>
      <c r="HD12" s="86"/>
      <c r="HE12" s="86" t="s">
        <v>1286</v>
      </c>
      <c r="HF12" s="86"/>
      <c r="HG12" s="86"/>
      <c r="HH12" s="86" t="s">
        <v>796</v>
      </c>
      <c r="HI12" s="86"/>
      <c r="HJ12" s="86"/>
      <c r="HK12" s="86" t="s">
        <v>1287</v>
      </c>
      <c r="HL12" s="86"/>
      <c r="HM12" s="86"/>
      <c r="HN12" s="86" t="s">
        <v>1290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1299</v>
      </c>
      <c r="IA12" s="86"/>
      <c r="IB12" s="86"/>
      <c r="IC12" s="86" t="s">
        <v>1303</v>
      </c>
      <c r="ID12" s="86"/>
      <c r="IE12" s="86"/>
      <c r="IF12" s="86" t="s">
        <v>802</v>
      </c>
      <c r="IG12" s="86"/>
      <c r="IH12" s="86"/>
      <c r="II12" s="86" t="s">
        <v>1308</v>
      </c>
      <c r="IJ12" s="86"/>
      <c r="IK12" s="86"/>
      <c r="IL12" s="86" t="s">
        <v>1309</v>
      </c>
      <c r="IM12" s="86"/>
      <c r="IN12" s="86"/>
      <c r="IO12" s="86" t="s">
        <v>1313</v>
      </c>
      <c r="IP12" s="86"/>
      <c r="IQ12" s="86"/>
      <c r="IR12" s="86" t="s">
        <v>1317</v>
      </c>
      <c r="IS12" s="86"/>
      <c r="IT12" s="86"/>
    </row>
    <row r="13" spans="1:293" ht="82.5" customHeight="1" x14ac:dyDescent="0.25">
      <c r="A13" s="87"/>
      <c r="B13" s="87"/>
      <c r="C13" s="52" t="s">
        <v>30</v>
      </c>
      <c r="D13" s="52" t="s">
        <v>1167</v>
      </c>
      <c r="E13" s="52" t="s">
        <v>1168</v>
      </c>
      <c r="F13" s="52" t="s">
        <v>1169</v>
      </c>
      <c r="G13" s="52" t="s">
        <v>1170</v>
      </c>
      <c r="H13" s="52" t="s">
        <v>1061</v>
      </c>
      <c r="I13" s="52" t="s">
        <v>1171</v>
      </c>
      <c r="J13" s="52" t="s">
        <v>1172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1173</v>
      </c>
      <c r="Q13" s="52" t="s">
        <v>625</v>
      </c>
      <c r="R13" s="52" t="s">
        <v>719</v>
      </c>
      <c r="S13" s="52" t="s">
        <v>1174</v>
      </c>
      <c r="T13" s="52" t="s">
        <v>720</v>
      </c>
      <c r="U13" s="52" t="s">
        <v>1175</v>
      </c>
      <c r="V13" s="52" t="s">
        <v>1176</v>
      </c>
      <c r="W13" s="52" t="s">
        <v>1177</v>
      </c>
      <c r="X13" s="52" t="s">
        <v>721</v>
      </c>
      <c r="Y13" s="52" t="s">
        <v>722</v>
      </c>
      <c r="Z13" s="52" t="s">
        <v>1178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1179</v>
      </c>
      <c r="AG13" s="52" t="s">
        <v>1180</v>
      </c>
      <c r="AH13" s="52" t="s">
        <v>1181</v>
      </c>
      <c r="AI13" s="52" t="s">
        <v>1182</v>
      </c>
      <c r="AJ13" s="52" t="s">
        <v>1183</v>
      </c>
      <c r="AK13" s="52" t="s">
        <v>516</v>
      </c>
      <c r="AL13" s="52" t="s">
        <v>1184</v>
      </c>
      <c r="AM13" s="52" t="s">
        <v>724</v>
      </c>
      <c r="AN13" s="52" t="s">
        <v>725</v>
      </c>
      <c r="AO13" s="52" t="s">
        <v>1185</v>
      </c>
      <c r="AP13" s="52" t="s">
        <v>726</v>
      </c>
      <c r="AQ13" s="52" t="s">
        <v>1186</v>
      </c>
      <c r="AR13" s="52" t="s">
        <v>727</v>
      </c>
      <c r="AS13" s="52" t="s">
        <v>95</v>
      </c>
      <c r="AT13" s="52" t="s">
        <v>257</v>
      </c>
      <c r="AU13" s="52" t="s">
        <v>1187</v>
      </c>
      <c r="AV13" s="52" t="s">
        <v>728</v>
      </c>
      <c r="AW13" s="52" t="s">
        <v>729</v>
      </c>
      <c r="AX13" s="52" t="s">
        <v>1188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1189</v>
      </c>
      <c r="BH13" s="52" t="s">
        <v>1190</v>
      </c>
      <c r="BI13" s="52" t="s">
        <v>736</v>
      </c>
      <c r="BJ13" s="52" t="s">
        <v>1191</v>
      </c>
      <c r="BK13" s="52" t="s">
        <v>737</v>
      </c>
      <c r="BL13" s="52" t="s">
        <v>738</v>
      </c>
      <c r="BM13" s="52" t="s">
        <v>1192</v>
      </c>
      <c r="BN13" s="52" t="s">
        <v>1193</v>
      </c>
      <c r="BO13" s="52" t="s">
        <v>1194</v>
      </c>
      <c r="BP13" s="52" t="s">
        <v>723</v>
      </c>
      <c r="BQ13" s="52" t="s">
        <v>1195</v>
      </c>
      <c r="BR13" s="52" t="s">
        <v>1196</v>
      </c>
      <c r="BS13" s="52" t="s">
        <v>1197</v>
      </c>
      <c r="BT13" s="52" t="s">
        <v>739</v>
      </c>
      <c r="BU13" s="52" t="s">
        <v>740</v>
      </c>
      <c r="BV13" s="52" t="s">
        <v>1198</v>
      </c>
      <c r="BW13" s="52" t="s">
        <v>741</v>
      </c>
      <c r="BX13" s="52" t="s">
        <v>742</v>
      </c>
      <c r="BY13" s="52" t="s">
        <v>743</v>
      </c>
      <c r="BZ13" s="52" t="s">
        <v>1199</v>
      </c>
      <c r="CA13" s="52" t="s">
        <v>1200</v>
      </c>
      <c r="CB13" s="52" t="s">
        <v>1201</v>
      </c>
      <c r="CC13" s="52" t="s">
        <v>1202</v>
      </c>
      <c r="CD13" s="52" t="s">
        <v>746</v>
      </c>
      <c r="CE13" s="52" t="s">
        <v>747</v>
      </c>
      <c r="CF13" s="52" t="s">
        <v>1203</v>
      </c>
      <c r="CG13" s="52" t="s">
        <v>1204</v>
      </c>
      <c r="CH13" s="52" t="s">
        <v>744</v>
      </c>
      <c r="CI13" s="52" t="s">
        <v>1205</v>
      </c>
      <c r="CJ13" s="52" t="s">
        <v>1206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1207</v>
      </c>
      <c r="CQ13" s="52" t="s">
        <v>750</v>
      </c>
      <c r="CR13" s="52" t="s">
        <v>751</v>
      </c>
      <c r="CS13" s="52" t="s">
        <v>1208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1209</v>
      </c>
      <c r="CY13" s="52" t="s">
        <v>1210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1211</v>
      </c>
      <c r="DG13" s="52" t="s">
        <v>1212</v>
      </c>
      <c r="DH13" s="52" t="s">
        <v>1213</v>
      </c>
      <c r="DI13" s="52" t="s">
        <v>1214</v>
      </c>
      <c r="DJ13" s="53" t="s">
        <v>360</v>
      </c>
      <c r="DK13" s="52" t="s">
        <v>1215</v>
      </c>
      <c r="DL13" s="53" t="s">
        <v>1216</v>
      </c>
      <c r="DM13" s="53" t="s">
        <v>758</v>
      </c>
      <c r="DN13" s="52" t="s">
        <v>1217</v>
      </c>
      <c r="DO13" s="53" t="s">
        <v>759</v>
      </c>
      <c r="DP13" s="53" t="s">
        <v>760</v>
      </c>
      <c r="DQ13" s="52" t="s">
        <v>1333</v>
      </c>
      <c r="DR13" s="53" t="s">
        <v>1218</v>
      </c>
      <c r="DS13" s="53" t="s">
        <v>1219</v>
      </c>
      <c r="DT13" s="52" t="s">
        <v>1220</v>
      </c>
      <c r="DU13" s="53" t="s">
        <v>1221</v>
      </c>
      <c r="DV13" s="53" t="s">
        <v>1222</v>
      </c>
      <c r="DW13" s="52" t="s">
        <v>1223</v>
      </c>
      <c r="DX13" s="53" t="s">
        <v>1224</v>
      </c>
      <c r="DY13" s="52" t="s">
        <v>1225</v>
      </c>
      <c r="DZ13" s="52" t="s">
        <v>1226</v>
      </c>
      <c r="EA13" s="52" t="s">
        <v>1227</v>
      </c>
      <c r="EB13" s="52" t="s">
        <v>1228</v>
      </c>
      <c r="EC13" s="52" t="s">
        <v>1229</v>
      </c>
      <c r="ED13" s="52" t="s">
        <v>1230</v>
      </c>
      <c r="EE13" s="52" t="s">
        <v>1232</v>
      </c>
      <c r="EF13" s="52" t="s">
        <v>1233</v>
      </c>
      <c r="EG13" s="52" t="s">
        <v>1234</v>
      </c>
      <c r="EH13" s="52" t="s">
        <v>764</v>
      </c>
      <c r="EI13" s="52" t="s">
        <v>765</v>
      </c>
      <c r="EJ13" s="52" t="s">
        <v>1235</v>
      </c>
      <c r="EK13" s="52" t="s">
        <v>1236</v>
      </c>
      <c r="EL13" s="52" t="s">
        <v>1237</v>
      </c>
      <c r="EM13" s="52" t="s">
        <v>1238</v>
      </c>
      <c r="EN13" s="52" t="s">
        <v>767</v>
      </c>
      <c r="EO13" s="52" t="s">
        <v>768</v>
      </c>
      <c r="EP13" s="52" t="s">
        <v>1239</v>
      </c>
      <c r="EQ13" s="52" t="s">
        <v>769</v>
      </c>
      <c r="ER13" s="52" t="s">
        <v>770</v>
      </c>
      <c r="ES13" s="52" t="s">
        <v>1241</v>
      </c>
      <c r="ET13" s="52" t="s">
        <v>772</v>
      </c>
      <c r="EU13" s="52" t="s">
        <v>773</v>
      </c>
      <c r="EV13" s="52" t="s">
        <v>1242</v>
      </c>
      <c r="EW13" s="52" t="s">
        <v>772</v>
      </c>
      <c r="EX13" s="52" t="s">
        <v>773</v>
      </c>
      <c r="EY13" s="52" t="s">
        <v>1244</v>
      </c>
      <c r="EZ13" s="52" t="s">
        <v>198</v>
      </c>
      <c r="FA13" s="52" t="s">
        <v>1246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1248</v>
      </c>
      <c r="FH13" s="52" t="s">
        <v>1249</v>
      </c>
      <c r="FI13" s="52" t="s">
        <v>16</v>
      </c>
      <c r="FJ13" s="52" t="s">
        <v>17</v>
      </c>
      <c r="FK13" s="52" t="s">
        <v>147</v>
      </c>
      <c r="FL13" s="52" t="s">
        <v>1251</v>
      </c>
      <c r="FM13" s="52" t="s">
        <v>1252</v>
      </c>
      <c r="FN13" s="52" t="s">
        <v>1253</v>
      </c>
      <c r="FO13" s="52" t="s">
        <v>1255</v>
      </c>
      <c r="FP13" s="52" t="s">
        <v>1256</v>
      </c>
      <c r="FQ13" s="52" t="s">
        <v>1258</v>
      </c>
      <c r="FR13" s="52" t="s">
        <v>776</v>
      </c>
      <c r="FS13" s="52" t="s">
        <v>1259</v>
      </c>
      <c r="FT13" s="52" t="s">
        <v>1260</v>
      </c>
      <c r="FU13" s="52" t="s">
        <v>777</v>
      </c>
      <c r="FV13" s="52" t="s">
        <v>778</v>
      </c>
      <c r="FW13" s="52" t="s">
        <v>1262</v>
      </c>
      <c r="FX13" s="52" t="s">
        <v>1264</v>
      </c>
      <c r="FY13" s="52" t="s">
        <v>779</v>
      </c>
      <c r="FZ13" s="52" t="s">
        <v>1265</v>
      </c>
      <c r="GA13" s="53" t="s">
        <v>1267</v>
      </c>
      <c r="GB13" s="52" t="s">
        <v>1268</v>
      </c>
      <c r="GC13" s="53" t="s">
        <v>1269</v>
      </c>
      <c r="GD13" s="52" t="s">
        <v>1270</v>
      </c>
      <c r="GE13" s="52" t="s">
        <v>1271</v>
      </c>
      <c r="GF13" s="52" t="s">
        <v>1272</v>
      </c>
      <c r="GG13" s="53" t="s">
        <v>152</v>
      </c>
      <c r="GH13" s="52" t="s">
        <v>781</v>
      </c>
      <c r="GI13" s="53" t="s">
        <v>782</v>
      </c>
      <c r="GJ13" s="53" t="s">
        <v>1275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1278</v>
      </c>
      <c r="GS13" s="53" t="s">
        <v>1279</v>
      </c>
      <c r="GT13" s="52" t="s">
        <v>788</v>
      </c>
      <c r="GU13" s="53" t="s">
        <v>1280</v>
      </c>
      <c r="GV13" s="53" t="s">
        <v>1281</v>
      </c>
      <c r="GW13" s="52" t="s">
        <v>1282</v>
      </c>
      <c r="GX13" s="53" t="s">
        <v>1283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1285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1288</v>
      </c>
      <c r="HL13" s="52" t="s">
        <v>795</v>
      </c>
      <c r="HM13" s="52" t="s">
        <v>1289</v>
      </c>
      <c r="HN13" s="52" t="s">
        <v>1291</v>
      </c>
      <c r="HO13" s="52" t="s">
        <v>1292</v>
      </c>
      <c r="HP13" s="52" t="s">
        <v>1293</v>
      </c>
      <c r="HQ13" s="52" t="s">
        <v>800</v>
      </c>
      <c r="HR13" s="52" t="s">
        <v>801</v>
      </c>
      <c r="HS13" s="52" t="s">
        <v>1294</v>
      </c>
      <c r="HT13" s="52" t="s">
        <v>1336</v>
      </c>
      <c r="HU13" s="52" t="s">
        <v>798</v>
      </c>
      <c r="HV13" s="52" t="s">
        <v>1295</v>
      </c>
      <c r="HW13" s="52" t="s">
        <v>1296</v>
      </c>
      <c r="HX13" s="52" t="s">
        <v>1297</v>
      </c>
      <c r="HY13" s="52" t="s">
        <v>1298</v>
      </c>
      <c r="HZ13" s="52" t="s">
        <v>1300</v>
      </c>
      <c r="IA13" s="52" t="s">
        <v>1301</v>
      </c>
      <c r="IB13" s="52" t="s">
        <v>1302</v>
      </c>
      <c r="IC13" s="52" t="s">
        <v>1304</v>
      </c>
      <c r="ID13" s="52" t="s">
        <v>1305</v>
      </c>
      <c r="IE13" s="52" t="s">
        <v>1306</v>
      </c>
      <c r="IF13" s="52" t="s">
        <v>803</v>
      </c>
      <c r="IG13" s="52" t="s">
        <v>804</v>
      </c>
      <c r="IH13" s="52" t="s">
        <v>1307</v>
      </c>
      <c r="II13" s="52" t="s">
        <v>148</v>
      </c>
      <c r="IJ13" s="52" t="s">
        <v>235</v>
      </c>
      <c r="IK13" s="52" t="s">
        <v>209</v>
      </c>
      <c r="IL13" s="52" t="s">
        <v>1310</v>
      </c>
      <c r="IM13" s="52" t="s">
        <v>1311</v>
      </c>
      <c r="IN13" s="52" t="s">
        <v>1312</v>
      </c>
      <c r="IO13" s="52" t="s">
        <v>1314</v>
      </c>
      <c r="IP13" s="52" t="s">
        <v>1315</v>
      </c>
      <c r="IQ13" s="52" t="s">
        <v>1316</v>
      </c>
      <c r="IR13" s="52" t="s">
        <v>1318</v>
      </c>
      <c r="IS13" s="52" t="s">
        <v>1319</v>
      </c>
      <c r="IT13" s="52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840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4" t="s">
        <v>811</v>
      </c>
      <c r="C42" s="44"/>
      <c r="D42" s="44"/>
      <c r="E42" s="44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1"/>
      <c r="D46" s="50">
        <f>SUM(D43:D45)</f>
        <v>0</v>
      </c>
      <c r="E46" s="50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1"/>
      <c r="D55" s="50">
        <f>SUM(D52:D54)</f>
        <v>0</v>
      </c>
      <c r="E55" s="50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1378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1338</v>
      </c>
      <c r="D7" s="86"/>
      <c r="E7" s="86"/>
      <c r="F7" s="86" t="s">
        <v>1339</v>
      </c>
      <c r="G7" s="86"/>
      <c r="H7" s="86"/>
      <c r="I7" s="86" t="s">
        <v>1340</v>
      </c>
      <c r="J7" s="86"/>
      <c r="K7" s="86"/>
      <c r="L7" s="86" t="s">
        <v>1341</v>
      </c>
      <c r="M7" s="86"/>
      <c r="N7" s="86"/>
      <c r="O7" s="86" t="s">
        <v>1342</v>
      </c>
      <c r="P7" s="86"/>
      <c r="Q7" s="86"/>
      <c r="R7" s="86" t="s">
        <v>1343</v>
      </c>
      <c r="S7" s="86"/>
      <c r="T7" s="86"/>
      <c r="U7" s="86" t="s">
        <v>1344</v>
      </c>
      <c r="V7" s="86"/>
      <c r="W7" s="86"/>
      <c r="X7" s="86" t="s">
        <v>1345</v>
      </c>
      <c r="Y7" s="86"/>
      <c r="Z7" s="86"/>
      <c r="AA7" s="86" t="s">
        <v>1346</v>
      </c>
      <c r="AB7" s="86"/>
      <c r="AC7" s="86"/>
      <c r="AD7" s="86" t="s">
        <v>1347</v>
      </c>
      <c r="AE7" s="86"/>
      <c r="AF7" s="86"/>
      <c r="AG7" s="86" t="s">
        <v>1348</v>
      </c>
      <c r="AH7" s="86"/>
      <c r="AI7" s="86"/>
      <c r="AJ7" s="86" t="s">
        <v>1349</v>
      </c>
      <c r="AK7" s="86"/>
      <c r="AL7" s="86"/>
      <c r="AM7" s="86" t="s">
        <v>1350</v>
      </c>
      <c r="AN7" s="86"/>
      <c r="AO7" s="86"/>
      <c r="AP7" s="86" t="s">
        <v>1351</v>
      </c>
      <c r="AQ7" s="86"/>
      <c r="AR7" s="86"/>
      <c r="AS7" s="86" t="s">
        <v>1352</v>
      </c>
      <c r="AT7" s="86"/>
      <c r="AU7" s="86"/>
      <c r="AV7" s="86" t="s">
        <v>1353</v>
      </c>
      <c r="AW7" s="86"/>
      <c r="AX7" s="86"/>
      <c r="AY7" s="86" t="s">
        <v>1354</v>
      </c>
      <c r="AZ7" s="86"/>
      <c r="BA7" s="86"/>
      <c r="BB7" s="86" t="s">
        <v>1355</v>
      </c>
      <c r="BC7" s="86"/>
      <c r="BD7" s="86"/>
      <c r="BE7" s="86" t="s">
        <v>1356</v>
      </c>
      <c r="BF7" s="86"/>
      <c r="BG7" s="86"/>
      <c r="BH7" s="86" t="s">
        <v>1357</v>
      </c>
      <c r="BI7" s="86"/>
      <c r="BJ7" s="86"/>
      <c r="BK7" s="86" t="s">
        <v>1358</v>
      </c>
      <c r="BL7" s="86"/>
      <c r="BM7" s="86"/>
      <c r="BN7" s="86" t="s">
        <v>1359</v>
      </c>
      <c r="BO7" s="86"/>
      <c r="BP7" s="86"/>
      <c r="BQ7" s="86" t="s">
        <v>1360</v>
      </c>
      <c r="BR7" s="86"/>
      <c r="BS7" s="86"/>
      <c r="BT7" s="86" t="s">
        <v>1361</v>
      </c>
      <c r="BU7" s="86"/>
      <c r="BV7" s="86"/>
      <c r="BW7" s="86" t="s">
        <v>1362</v>
      </c>
      <c r="BX7" s="86"/>
      <c r="BY7" s="86"/>
      <c r="BZ7" s="86" t="s">
        <v>1199</v>
      </c>
      <c r="CA7" s="86"/>
      <c r="CB7" s="86"/>
      <c r="CC7" s="86" t="s">
        <v>1363</v>
      </c>
      <c r="CD7" s="86"/>
      <c r="CE7" s="86"/>
      <c r="CF7" s="86" t="s">
        <v>1364</v>
      </c>
      <c r="CG7" s="86"/>
      <c r="CH7" s="86"/>
      <c r="CI7" s="86" t="s">
        <v>1365</v>
      </c>
      <c r="CJ7" s="86"/>
      <c r="CK7" s="86"/>
      <c r="CL7" s="86" t="s">
        <v>1366</v>
      </c>
      <c r="CM7" s="86"/>
      <c r="CN7" s="86"/>
      <c r="CO7" s="86" t="s">
        <v>1367</v>
      </c>
      <c r="CP7" s="86"/>
      <c r="CQ7" s="86"/>
      <c r="CR7" s="86" t="s">
        <v>1368</v>
      </c>
      <c r="CS7" s="86"/>
      <c r="CT7" s="86"/>
      <c r="CU7" s="86" t="s">
        <v>1369</v>
      </c>
      <c r="CV7" s="86"/>
      <c r="CW7" s="86"/>
      <c r="CX7" s="86" t="s">
        <v>1370</v>
      </c>
      <c r="CY7" s="86"/>
      <c r="CZ7" s="86"/>
      <c r="DA7" s="86" t="s">
        <v>1371</v>
      </c>
      <c r="DB7" s="86"/>
      <c r="DC7" s="86"/>
      <c r="DD7" s="86" t="s">
        <v>1372</v>
      </c>
      <c r="DE7" s="86"/>
      <c r="DF7" s="86"/>
      <c r="DG7" s="86" t="s">
        <v>1373</v>
      </c>
      <c r="DH7" s="86"/>
      <c r="DI7" s="86"/>
      <c r="DJ7" s="105" t="s">
        <v>1374</v>
      </c>
      <c r="DK7" s="105"/>
      <c r="DL7" s="105"/>
      <c r="DM7" s="105" t="s">
        <v>1375</v>
      </c>
      <c r="DN7" s="105"/>
      <c r="DO7" s="105"/>
      <c r="DP7" s="105" t="s">
        <v>1376</v>
      </c>
      <c r="DQ7" s="105"/>
      <c r="DR7" s="105"/>
      <c r="DS7" s="105" t="s">
        <v>1377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1231</v>
      </c>
      <c r="EF7" s="86"/>
      <c r="EG7" s="86"/>
      <c r="EH7" s="86" t="s">
        <v>763</v>
      </c>
      <c r="EI7" s="86"/>
      <c r="EJ7" s="86"/>
      <c r="EK7" s="86" t="s">
        <v>1334</v>
      </c>
      <c r="EL7" s="86"/>
      <c r="EM7" s="86"/>
      <c r="EN7" s="86" t="s">
        <v>766</v>
      </c>
      <c r="EO7" s="86"/>
      <c r="EP7" s="86"/>
      <c r="EQ7" s="86" t="s">
        <v>1240</v>
      </c>
      <c r="ER7" s="86"/>
      <c r="ES7" s="86"/>
      <c r="ET7" s="86" t="s">
        <v>771</v>
      </c>
      <c r="EU7" s="86"/>
      <c r="EV7" s="86"/>
      <c r="EW7" s="86" t="s">
        <v>1243</v>
      </c>
      <c r="EX7" s="86"/>
      <c r="EY7" s="86"/>
      <c r="EZ7" s="86" t="s">
        <v>1245</v>
      </c>
      <c r="FA7" s="86"/>
      <c r="FB7" s="86"/>
      <c r="FC7" s="86" t="s">
        <v>1247</v>
      </c>
      <c r="FD7" s="86"/>
      <c r="FE7" s="86"/>
      <c r="FF7" s="86" t="s">
        <v>1335</v>
      </c>
      <c r="FG7" s="86"/>
      <c r="FH7" s="86"/>
      <c r="FI7" s="86" t="s">
        <v>1250</v>
      </c>
      <c r="FJ7" s="86"/>
      <c r="FK7" s="86"/>
      <c r="FL7" s="86" t="s">
        <v>775</v>
      </c>
      <c r="FM7" s="86"/>
      <c r="FN7" s="86"/>
      <c r="FO7" s="86" t="s">
        <v>1254</v>
      </c>
      <c r="FP7" s="86"/>
      <c r="FQ7" s="86"/>
      <c r="FR7" s="86" t="s">
        <v>1257</v>
      </c>
      <c r="FS7" s="86"/>
      <c r="FT7" s="86"/>
      <c r="FU7" s="86" t="s">
        <v>1261</v>
      </c>
      <c r="FV7" s="86"/>
      <c r="FW7" s="86"/>
      <c r="FX7" s="86" t="s">
        <v>1263</v>
      </c>
      <c r="FY7" s="86"/>
      <c r="FZ7" s="86"/>
      <c r="GA7" s="105" t="s">
        <v>1266</v>
      </c>
      <c r="GB7" s="105"/>
      <c r="GC7" s="105"/>
      <c r="GD7" s="86" t="s">
        <v>780</v>
      </c>
      <c r="GE7" s="86"/>
      <c r="GF7" s="86"/>
      <c r="GG7" s="105" t="s">
        <v>1273</v>
      </c>
      <c r="GH7" s="105"/>
      <c r="GI7" s="105"/>
      <c r="GJ7" s="105" t="s">
        <v>1274</v>
      </c>
      <c r="GK7" s="105"/>
      <c r="GL7" s="105"/>
      <c r="GM7" s="105" t="s">
        <v>1276</v>
      </c>
      <c r="GN7" s="105"/>
      <c r="GO7" s="105"/>
      <c r="GP7" s="105" t="s">
        <v>1277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1284</v>
      </c>
      <c r="HC7" s="86"/>
      <c r="HD7" s="86"/>
      <c r="HE7" s="86" t="s">
        <v>1286</v>
      </c>
      <c r="HF7" s="86"/>
      <c r="HG7" s="86"/>
      <c r="HH7" s="86" t="s">
        <v>796</v>
      </c>
      <c r="HI7" s="86"/>
      <c r="HJ7" s="86"/>
      <c r="HK7" s="86" t="s">
        <v>1287</v>
      </c>
      <c r="HL7" s="86"/>
      <c r="HM7" s="86"/>
      <c r="HN7" s="86" t="s">
        <v>1290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1299</v>
      </c>
      <c r="IA7" s="86"/>
      <c r="IB7" s="86"/>
      <c r="IC7" s="86" t="s">
        <v>1303</v>
      </c>
      <c r="ID7" s="86"/>
      <c r="IE7" s="86"/>
      <c r="IF7" s="86" t="s">
        <v>802</v>
      </c>
      <c r="IG7" s="86"/>
      <c r="IH7" s="86"/>
      <c r="II7" s="86" t="s">
        <v>1308</v>
      </c>
      <c r="IJ7" s="86"/>
      <c r="IK7" s="86"/>
      <c r="IL7" s="86" t="s">
        <v>1309</v>
      </c>
      <c r="IM7" s="86"/>
      <c r="IN7" s="86"/>
      <c r="IO7" s="86" t="s">
        <v>1313</v>
      </c>
      <c r="IP7" s="86"/>
      <c r="IQ7" s="86"/>
      <c r="IR7" s="86" t="s">
        <v>1317</v>
      </c>
      <c r="IS7" s="86"/>
      <c r="IT7" s="86"/>
    </row>
    <row r="8" spans="1:254" ht="58.5" customHeight="1" x14ac:dyDescent="0.25">
      <c r="A8" s="126"/>
      <c r="B8" s="126"/>
      <c r="C8" s="52" t="s">
        <v>30</v>
      </c>
      <c r="D8" s="52" t="s">
        <v>1167</v>
      </c>
      <c r="E8" s="52" t="s">
        <v>1168</v>
      </c>
      <c r="F8" s="52" t="s">
        <v>1169</v>
      </c>
      <c r="G8" s="52" t="s">
        <v>1170</v>
      </c>
      <c r="H8" s="52" t="s">
        <v>1061</v>
      </c>
      <c r="I8" s="52" t="s">
        <v>1171</v>
      </c>
      <c r="J8" s="52" t="s">
        <v>1172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1173</v>
      </c>
      <c r="Q8" s="52" t="s">
        <v>625</v>
      </c>
      <c r="R8" s="52" t="s">
        <v>719</v>
      </c>
      <c r="S8" s="52" t="s">
        <v>1174</v>
      </c>
      <c r="T8" s="52" t="s">
        <v>720</v>
      </c>
      <c r="U8" s="52" t="s">
        <v>1175</v>
      </c>
      <c r="V8" s="52" t="s">
        <v>1176</v>
      </c>
      <c r="W8" s="52" t="s">
        <v>1177</v>
      </c>
      <c r="X8" s="52" t="s">
        <v>721</v>
      </c>
      <c r="Y8" s="52" t="s">
        <v>722</v>
      </c>
      <c r="Z8" s="52" t="s">
        <v>1178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1179</v>
      </c>
      <c r="AG8" s="52" t="s">
        <v>1180</v>
      </c>
      <c r="AH8" s="52" t="s">
        <v>1181</v>
      </c>
      <c r="AI8" s="52" t="s">
        <v>1182</v>
      </c>
      <c r="AJ8" s="52" t="s">
        <v>1183</v>
      </c>
      <c r="AK8" s="52" t="s">
        <v>516</v>
      </c>
      <c r="AL8" s="52" t="s">
        <v>1184</v>
      </c>
      <c r="AM8" s="52" t="s">
        <v>724</v>
      </c>
      <c r="AN8" s="52" t="s">
        <v>725</v>
      </c>
      <c r="AO8" s="52" t="s">
        <v>1185</v>
      </c>
      <c r="AP8" s="52" t="s">
        <v>726</v>
      </c>
      <c r="AQ8" s="52" t="s">
        <v>1186</v>
      </c>
      <c r="AR8" s="52" t="s">
        <v>727</v>
      </c>
      <c r="AS8" s="52" t="s">
        <v>95</v>
      </c>
      <c r="AT8" s="52" t="s">
        <v>257</v>
      </c>
      <c r="AU8" s="52" t="s">
        <v>1187</v>
      </c>
      <c r="AV8" s="52" t="s">
        <v>728</v>
      </c>
      <c r="AW8" s="52" t="s">
        <v>729</v>
      </c>
      <c r="AX8" s="52" t="s">
        <v>1188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1189</v>
      </c>
      <c r="BH8" s="52" t="s">
        <v>1190</v>
      </c>
      <c r="BI8" s="52" t="s">
        <v>736</v>
      </c>
      <c r="BJ8" s="52" t="s">
        <v>1191</v>
      </c>
      <c r="BK8" s="52" t="s">
        <v>737</v>
      </c>
      <c r="BL8" s="52" t="s">
        <v>738</v>
      </c>
      <c r="BM8" s="52" t="s">
        <v>1192</v>
      </c>
      <c r="BN8" s="52" t="s">
        <v>1193</v>
      </c>
      <c r="BO8" s="52" t="s">
        <v>1194</v>
      </c>
      <c r="BP8" s="52" t="s">
        <v>723</v>
      </c>
      <c r="BQ8" s="52" t="s">
        <v>1195</v>
      </c>
      <c r="BR8" s="52" t="s">
        <v>1196</v>
      </c>
      <c r="BS8" s="52" t="s">
        <v>1197</v>
      </c>
      <c r="BT8" s="52" t="s">
        <v>739</v>
      </c>
      <c r="BU8" s="52" t="s">
        <v>740</v>
      </c>
      <c r="BV8" s="52" t="s">
        <v>1198</v>
      </c>
      <c r="BW8" s="52" t="s">
        <v>741</v>
      </c>
      <c r="BX8" s="52" t="s">
        <v>742</v>
      </c>
      <c r="BY8" s="52" t="s">
        <v>743</v>
      </c>
      <c r="BZ8" s="52" t="s">
        <v>1199</v>
      </c>
      <c r="CA8" s="52" t="s">
        <v>1200</v>
      </c>
      <c r="CB8" s="52" t="s">
        <v>1201</v>
      </c>
      <c r="CC8" s="52" t="s">
        <v>1202</v>
      </c>
      <c r="CD8" s="52" t="s">
        <v>746</v>
      </c>
      <c r="CE8" s="52" t="s">
        <v>747</v>
      </c>
      <c r="CF8" s="52" t="s">
        <v>1203</v>
      </c>
      <c r="CG8" s="52" t="s">
        <v>1204</v>
      </c>
      <c r="CH8" s="52" t="s">
        <v>744</v>
      </c>
      <c r="CI8" s="52" t="s">
        <v>1205</v>
      </c>
      <c r="CJ8" s="52" t="s">
        <v>1206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1207</v>
      </c>
      <c r="CQ8" s="52" t="s">
        <v>750</v>
      </c>
      <c r="CR8" s="52" t="s">
        <v>751</v>
      </c>
      <c r="CS8" s="52" t="s">
        <v>1208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1209</v>
      </c>
      <c r="CY8" s="52" t="s">
        <v>1210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1211</v>
      </c>
      <c r="DG8" s="52" t="s">
        <v>1212</v>
      </c>
      <c r="DH8" s="52" t="s">
        <v>1213</v>
      </c>
      <c r="DI8" s="52" t="s">
        <v>1214</v>
      </c>
      <c r="DJ8" s="53" t="s">
        <v>360</v>
      </c>
      <c r="DK8" s="52" t="s">
        <v>1215</v>
      </c>
      <c r="DL8" s="53" t="s">
        <v>1216</v>
      </c>
      <c r="DM8" s="53" t="s">
        <v>758</v>
      </c>
      <c r="DN8" s="52" t="s">
        <v>1217</v>
      </c>
      <c r="DO8" s="53" t="s">
        <v>759</v>
      </c>
      <c r="DP8" s="53" t="s">
        <v>760</v>
      </c>
      <c r="DQ8" s="52" t="s">
        <v>1333</v>
      </c>
      <c r="DR8" s="53" t="s">
        <v>1218</v>
      </c>
      <c r="DS8" s="53" t="s">
        <v>1219</v>
      </c>
      <c r="DT8" s="52" t="s">
        <v>1220</v>
      </c>
      <c r="DU8" s="53" t="s">
        <v>1221</v>
      </c>
      <c r="DV8" s="53" t="s">
        <v>1222</v>
      </c>
      <c r="DW8" s="52" t="s">
        <v>1223</v>
      </c>
      <c r="DX8" s="53" t="s">
        <v>1224</v>
      </c>
      <c r="DY8" s="52" t="s">
        <v>1225</v>
      </c>
      <c r="DZ8" s="52" t="s">
        <v>1226</v>
      </c>
      <c r="EA8" s="52" t="s">
        <v>1227</v>
      </c>
      <c r="EB8" s="52" t="s">
        <v>1228</v>
      </c>
      <c r="EC8" s="52" t="s">
        <v>1229</v>
      </c>
      <c r="ED8" s="52" t="s">
        <v>1230</v>
      </c>
      <c r="EE8" s="52" t="s">
        <v>1232</v>
      </c>
      <c r="EF8" s="52" t="s">
        <v>1233</v>
      </c>
      <c r="EG8" s="52" t="s">
        <v>1234</v>
      </c>
      <c r="EH8" s="52" t="s">
        <v>764</v>
      </c>
      <c r="EI8" s="52" t="s">
        <v>765</v>
      </c>
      <c r="EJ8" s="52" t="s">
        <v>1235</v>
      </c>
      <c r="EK8" s="52" t="s">
        <v>1236</v>
      </c>
      <c r="EL8" s="52" t="s">
        <v>1237</v>
      </c>
      <c r="EM8" s="52" t="s">
        <v>1238</v>
      </c>
      <c r="EN8" s="52" t="s">
        <v>767</v>
      </c>
      <c r="EO8" s="52" t="s">
        <v>768</v>
      </c>
      <c r="EP8" s="52" t="s">
        <v>1239</v>
      </c>
      <c r="EQ8" s="52" t="s">
        <v>769</v>
      </c>
      <c r="ER8" s="52" t="s">
        <v>770</v>
      </c>
      <c r="ES8" s="52" t="s">
        <v>1241</v>
      </c>
      <c r="ET8" s="52" t="s">
        <v>772</v>
      </c>
      <c r="EU8" s="52" t="s">
        <v>773</v>
      </c>
      <c r="EV8" s="52" t="s">
        <v>1242</v>
      </c>
      <c r="EW8" s="52" t="s">
        <v>772</v>
      </c>
      <c r="EX8" s="52" t="s">
        <v>773</v>
      </c>
      <c r="EY8" s="52" t="s">
        <v>1244</v>
      </c>
      <c r="EZ8" s="52" t="s">
        <v>198</v>
      </c>
      <c r="FA8" s="52" t="s">
        <v>1246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1248</v>
      </c>
      <c r="FH8" s="52" t="s">
        <v>1249</v>
      </c>
      <c r="FI8" s="52" t="s">
        <v>16</v>
      </c>
      <c r="FJ8" s="52" t="s">
        <v>17</v>
      </c>
      <c r="FK8" s="52" t="s">
        <v>147</v>
      </c>
      <c r="FL8" s="52" t="s">
        <v>1251</v>
      </c>
      <c r="FM8" s="52" t="s">
        <v>1252</v>
      </c>
      <c r="FN8" s="52" t="s">
        <v>1253</v>
      </c>
      <c r="FO8" s="52" t="s">
        <v>1255</v>
      </c>
      <c r="FP8" s="52" t="s">
        <v>1256</v>
      </c>
      <c r="FQ8" s="52" t="s">
        <v>1258</v>
      </c>
      <c r="FR8" s="52" t="s">
        <v>776</v>
      </c>
      <c r="FS8" s="52" t="s">
        <v>1259</v>
      </c>
      <c r="FT8" s="52" t="s">
        <v>1260</v>
      </c>
      <c r="FU8" s="52" t="s">
        <v>777</v>
      </c>
      <c r="FV8" s="52" t="s">
        <v>778</v>
      </c>
      <c r="FW8" s="52" t="s">
        <v>1262</v>
      </c>
      <c r="FX8" s="52" t="s">
        <v>1264</v>
      </c>
      <c r="FY8" s="52" t="s">
        <v>779</v>
      </c>
      <c r="FZ8" s="52" t="s">
        <v>1265</v>
      </c>
      <c r="GA8" s="53" t="s">
        <v>1267</v>
      </c>
      <c r="GB8" s="52" t="s">
        <v>1268</v>
      </c>
      <c r="GC8" s="53" t="s">
        <v>1269</v>
      </c>
      <c r="GD8" s="52" t="s">
        <v>1270</v>
      </c>
      <c r="GE8" s="52" t="s">
        <v>1271</v>
      </c>
      <c r="GF8" s="52" t="s">
        <v>1272</v>
      </c>
      <c r="GG8" s="53" t="s">
        <v>152</v>
      </c>
      <c r="GH8" s="52" t="s">
        <v>781</v>
      </c>
      <c r="GI8" s="53" t="s">
        <v>782</v>
      </c>
      <c r="GJ8" s="53" t="s">
        <v>1275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1278</v>
      </c>
      <c r="GS8" s="53" t="s">
        <v>1279</v>
      </c>
      <c r="GT8" s="52" t="s">
        <v>788</v>
      </c>
      <c r="GU8" s="53" t="s">
        <v>1280</v>
      </c>
      <c r="GV8" s="53" t="s">
        <v>1281</v>
      </c>
      <c r="GW8" s="52" t="s">
        <v>1282</v>
      </c>
      <c r="GX8" s="53" t="s">
        <v>1283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1285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1288</v>
      </c>
      <c r="HL8" s="52" t="s">
        <v>795</v>
      </c>
      <c r="HM8" s="52" t="s">
        <v>1289</v>
      </c>
      <c r="HN8" s="52" t="s">
        <v>1291</v>
      </c>
      <c r="HO8" s="52" t="s">
        <v>1292</v>
      </c>
      <c r="HP8" s="52" t="s">
        <v>1293</v>
      </c>
      <c r="HQ8" s="52" t="s">
        <v>800</v>
      </c>
      <c r="HR8" s="52" t="s">
        <v>801</v>
      </c>
      <c r="HS8" s="52" t="s">
        <v>1294</v>
      </c>
      <c r="HT8" s="52" t="s">
        <v>1336</v>
      </c>
      <c r="HU8" s="52" t="s">
        <v>798</v>
      </c>
      <c r="HV8" s="52" t="s">
        <v>1295</v>
      </c>
      <c r="HW8" s="52" t="s">
        <v>1296</v>
      </c>
      <c r="HX8" s="52" t="s">
        <v>1297</v>
      </c>
      <c r="HY8" s="52" t="s">
        <v>1298</v>
      </c>
      <c r="HZ8" s="52" t="s">
        <v>1300</v>
      </c>
      <c r="IA8" s="52" t="s">
        <v>1301</v>
      </c>
      <c r="IB8" s="52" t="s">
        <v>1302</v>
      </c>
      <c r="IC8" s="52" t="s">
        <v>1304</v>
      </c>
      <c r="ID8" s="52" t="s">
        <v>1305</v>
      </c>
      <c r="IE8" s="52" t="s">
        <v>1306</v>
      </c>
      <c r="IF8" s="52" t="s">
        <v>803</v>
      </c>
      <c r="IG8" s="52" t="s">
        <v>804</v>
      </c>
      <c r="IH8" s="52" t="s">
        <v>1307</v>
      </c>
      <c r="II8" s="52" t="s">
        <v>148</v>
      </c>
      <c r="IJ8" s="52" t="s">
        <v>235</v>
      </c>
      <c r="IK8" s="52" t="s">
        <v>209</v>
      </c>
      <c r="IL8" s="52" t="s">
        <v>1310</v>
      </c>
      <c r="IM8" s="52" t="s">
        <v>1311</v>
      </c>
      <c r="IN8" s="52" t="s">
        <v>1312</v>
      </c>
      <c r="IO8" s="52" t="s">
        <v>1314</v>
      </c>
      <c r="IP8" s="52" t="s">
        <v>1315</v>
      </c>
      <c r="IQ8" s="52" t="s">
        <v>1316</v>
      </c>
      <c r="IR8" s="52" t="s">
        <v>1318</v>
      </c>
      <c r="IS8" s="52" t="s">
        <v>1319</v>
      </c>
      <c r="IT8" s="52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840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4" t="s">
        <v>811</v>
      </c>
      <c r="C37" s="44"/>
      <c r="D37" s="44"/>
      <c r="E37" s="44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48"/>
      <c r="D41" s="50">
        <f>SUM(D38:D40)</f>
        <v>0</v>
      </c>
      <c r="E41" s="50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48"/>
      <c r="D50" s="50">
        <f>SUM(D47:D49)</f>
        <v>0</v>
      </c>
      <c r="E50" s="50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Мерей</cp:lastModifiedBy>
  <dcterms:created xsi:type="dcterms:W3CDTF">2022-12-22T06:57:03Z</dcterms:created>
  <dcterms:modified xsi:type="dcterms:W3CDTF">2025-10-15T06:10:14Z</dcterms:modified>
</cp:coreProperties>
</file>